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105" yWindow="0" windowWidth="24840" windowHeight="15180"/>
  </bookViews>
  <sheets>
    <sheet name="INSTRUCTIONS" sheetId="5" r:id="rId1"/>
    <sheet name="County Example" sheetId="1" r:id="rId2"/>
    <sheet name="City Example" sheetId="2" r:id="rId3"/>
    <sheet name="School Example" sheetId="3" r:id="rId4"/>
    <sheet name="Hospital_Medical Center" sheetId="4" r:id="rId5"/>
  </sheets>
  <externalReferences>
    <externalReference r:id="rId6"/>
  </externalReferences>
  <definedNames>
    <definedName name="_xlnm.Print_Area" localSheetId="2">'City Example'!$A$1:$G$33</definedName>
    <definedName name="_xlnm.Print_Area" localSheetId="1">'County Example'!$A$1:$G$33</definedName>
    <definedName name="_xlnm.Print_Area" localSheetId="4">'Hospital_Medical Center'!$A$1:$G$31</definedName>
    <definedName name="_xlnm.Print_Area" localSheetId="0">INSTRUCTIONS!$A$1:$M$42</definedName>
    <definedName name="_xlnm.Print_Area" localSheetId="3">'School Example'!$A$1:$G$29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0" i="2" l="1"/>
  <c r="F19" i="2"/>
  <c r="F26" i="3"/>
  <c r="F17" i="3"/>
  <c r="F28" i="4"/>
  <c r="F18" i="4"/>
  <c r="C5" i="4"/>
  <c r="C5" i="3"/>
  <c r="C5" i="2"/>
  <c r="F30" i="1"/>
  <c r="C5" i="1"/>
  <c r="F19" i="1" s="1"/>
  <c r="F17" i="1" l="1"/>
  <c r="F20" i="1"/>
  <c r="F28" i="1"/>
  <c r="F31" i="1"/>
  <c r="F26" i="4"/>
  <c r="F29" i="4" s="1"/>
  <c r="F16" i="4"/>
  <c r="F19" i="4" s="1"/>
  <c r="F24" i="3"/>
  <c r="F27" i="3"/>
  <c r="F15" i="3"/>
  <c r="F18" i="3" s="1"/>
  <c r="F29" i="3" s="1"/>
  <c r="F28" i="2"/>
  <c r="F31" i="2" s="1"/>
  <c r="F17" i="2"/>
  <c r="F20" i="2" s="1"/>
  <c r="F31" i="4" l="1"/>
  <c r="F33" i="2"/>
  <c r="F33" i="1"/>
</calcChain>
</file>

<file path=xl/sharedStrings.xml><?xml version="1.0" encoding="utf-8"?>
<sst xmlns="http://schemas.openxmlformats.org/spreadsheetml/2006/main" count="219" uniqueCount="89">
  <si>
    <t>Step 1:</t>
  </si>
  <si>
    <t>Step 2:</t>
  </si>
  <si>
    <t>Step 3:</t>
  </si>
  <si>
    <t>Step 4:</t>
  </si>
  <si>
    <t>Measurement Date</t>
  </si>
  <si>
    <t>Measurement Date: 6/30/2014</t>
  </si>
  <si>
    <t>EMPLOYER ID NUMBER</t>
  </si>
  <si>
    <t>GROUP</t>
  </si>
  <si>
    <t>Net Pension Liability/(Asset)</t>
  </si>
  <si>
    <t>Regular</t>
  </si>
  <si>
    <t>Sheriffs &amp; Deputies</t>
  </si>
  <si>
    <t>Protection Occupation</t>
  </si>
  <si>
    <t>Sheriff/Deputy</t>
  </si>
  <si>
    <t>Reportable proportion</t>
  </si>
  <si>
    <t>EXAMPLE</t>
  </si>
  <si>
    <t>EMPLOYER NAME</t>
  </si>
  <si>
    <t>Y HOSPITAL</t>
  </si>
  <si>
    <t>XYZ SCHOOL</t>
  </si>
  <si>
    <t>(EMS Personnel)</t>
  </si>
  <si>
    <t>CITY OF ABC</t>
  </si>
  <si>
    <t>ABC LIBRARY</t>
  </si>
  <si>
    <t>ABC POLICE DEPT.</t>
  </si>
  <si>
    <t>CITY</t>
  </si>
  <si>
    <t>COUNTY</t>
  </si>
  <si>
    <t>Find all employer ID numbers for which you report.</t>
  </si>
  <si>
    <t>Definitions</t>
  </si>
  <si>
    <t xml:space="preserve">Methodology: Our actuaries calculated a Net Pension Liability/(Asset) for each membership group, as detailed in IPERS' GASB 68 Report </t>
  </si>
  <si>
    <t xml:space="preserve">from Cavanaugh Macdonald (posted on www.ipers.org). Using each employer's proportion of employer contributions paid to </t>
  </si>
  <si>
    <t>IPERS (i.e. your employer contributions for that group divided by all employer contributions paid to IPERS for that group),</t>
  </si>
  <si>
    <r>
      <t xml:space="preserve">IPERS has apportioned the Net Pension Liability/(Asset) to each employer </t>
    </r>
    <r>
      <rPr>
        <b/>
        <sz val="11"/>
        <color indexed="8"/>
        <rFont val="Calibri"/>
        <family val="2"/>
        <scheme val="minor"/>
      </rPr>
      <t>by membership group</t>
    </r>
    <r>
      <rPr>
        <sz val="11"/>
        <color theme="1"/>
        <rFont val="Calibri"/>
        <family val="2"/>
        <scheme val="minor"/>
      </rPr>
      <t xml:space="preserve">. </t>
    </r>
  </si>
  <si>
    <t>groups: Regular, Sheriffs/Deputies, and Protection Occupations.</t>
  </si>
  <si>
    <r>
      <rPr>
        <sz val="11"/>
        <color indexed="8"/>
        <rFont val="Calibri"/>
        <family val="2"/>
        <scheme val="minor"/>
      </rPr>
      <t>report in your CAFR by dividing your total Net Pension Liability/(Asset) by IPERS' collective</t>
    </r>
    <r>
      <rPr>
        <b/>
        <sz val="11"/>
        <color indexed="8"/>
        <rFont val="Calibri"/>
        <family val="2"/>
        <scheme val="minor"/>
      </rPr>
      <t xml:space="preserve"> </t>
    </r>
    <r>
      <rPr>
        <sz val="11"/>
        <color indexed="8"/>
        <rFont val="Calibri"/>
        <family val="2"/>
        <scheme val="minor"/>
      </rPr>
      <t>Net Pension Liability, as shown in</t>
    </r>
  </si>
  <si>
    <t>the examples on the following tabs of the workbook.</t>
  </si>
  <si>
    <t>date, as shown in the examples.</t>
  </si>
  <si>
    <t xml:space="preserve">Total the Net Pension Liability/(Asset) column for all employer ID numbers and membership groups that apply to you, as </t>
  </si>
  <si>
    <t xml:space="preserve">Employer ID number: The five-digit code assigned by IPERS representing each employing entity in wage reports and other employer </t>
  </si>
  <si>
    <t>communications with IPERS.</t>
  </si>
  <si>
    <t>IPERS' Collective NPL</t>
  </si>
  <si>
    <t>The following steps explain how to find the Net Pension Liability/(Asset) that has been apportioned to you. At that point, you can</t>
  </si>
  <si>
    <t>calculate your total Net Pension Liability/(Asset) and your proportion (percentage) of the Net Pension Liability/(Asset) to</t>
  </si>
  <si>
    <t>Step 2: If you have employees in more than one membership group, find the Net Pension Liability/(Asset) for each group.</t>
  </si>
  <si>
    <t>Step 1: Find all employer ID numbers for which you report.</t>
  </si>
  <si>
    <t>COUNTY X</t>
  </si>
  <si>
    <t>Membership Group</t>
  </si>
  <si>
    <t>For employer type:</t>
  </si>
  <si>
    <t xml:space="preserve">County X's reportable proportion: </t>
  </si>
  <si>
    <t>Change in County X's reportable proportion:</t>
  </si>
  <si>
    <r>
      <t xml:space="preserve">Take your total Net Pension Liability/(Asset) calculated in Step 3 and divide it by IPERS' </t>
    </r>
    <r>
      <rPr>
        <i/>
        <sz val="11"/>
        <color theme="1"/>
        <rFont val="Calibri"/>
        <family val="2"/>
        <scheme val="minor"/>
      </rPr>
      <t>collective</t>
    </r>
    <r>
      <rPr>
        <sz val="11"/>
        <color theme="1"/>
        <rFont val="Calibri"/>
        <family val="2"/>
        <scheme val="minor"/>
      </rPr>
      <t xml:space="preserve"> Net Pension Liability (for</t>
    </r>
  </si>
  <si>
    <t>Step 1:  Find all employer ID numbers for which you report.</t>
  </si>
  <si>
    <t xml:space="preserve">ABC CITY's reportable proportion: </t>
  </si>
  <si>
    <t>Change in ABC CITY's reportable proportion:</t>
  </si>
  <si>
    <t>Step 1: Does not apply if you only report for one employer ID number.</t>
  </si>
  <si>
    <t>Step 2: Does not apply because schools have employees in only one membership group.</t>
  </si>
  <si>
    <t xml:space="preserve">XYZ SCHOOL's reportable proportion: </t>
  </si>
  <si>
    <t>Change in XYZ SCHOOL's reportable proportion:</t>
  </si>
  <si>
    <t xml:space="preserve">Employer type: A designation created by IPERS to categorize employers as city, county, education (which includes schools), state, utility, </t>
  </si>
  <si>
    <t>health (which includes hospitals and medical centers), or other.</t>
  </si>
  <si>
    <t>Employer Calculation of Total Net Pension Liability/(Asset) and Proportion</t>
  </si>
  <si>
    <t>EDUCATION (SCHOOL)</t>
  </si>
  <si>
    <t>HEALTH (HOSPITAL/MEDICAL CENTER)</t>
  </si>
  <si>
    <t xml:space="preserve">Y HOSPITAL's reportable proportion: </t>
  </si>
  <si>
    <t>Change in Y HOSPITAL's reportable proportion:</t>
  </si>
  <si>
    <r>
      <rPr>
        <sz val="11"/>
        <color theme="1"/>
        <rFont val="Calibri"/>
        <family val="2"/>
        <scheme val="minor"/>
      </rPr>
      <t>Step 3:</t>
    </r>
    <r>
      <rPr>
        <b/>
        <sz val="11"/>
        <color theme="1"/>
        <rFont val="Calibri"/>
        <family val="2"/>
        <scheme val="minor"/>
      </rPr>
      <t xml:space="preserve"> Employer’s total NPL</t>
    </r>
  </si>
  <si>
    <r>
      <rPr>
        <sz val="11"/>
        <color theme="1"/>
        <rFont val="Calibri"/>
        <family val="2"/>
        <scheme val="minor"/>
      </rPr>
      <t xml:space="preserve">Step 3: </t>
    </r>
    <r>
      <rPr>
        <b/>
        <sz val="11"/>
        <color theme="1"/>
        <rFont val="Calibri"/>
        <family val="2"/>
        <scheme val="minor"/>
      </rPr>
      <t>Employer’s total NPL</t>
    </r>
  </si>
  <si>
    <t>Step 4: Divide employer’s total NPL by IPERS' collective NPL:</t>
  </si>
  <si>
    <t>Step 4: Divide employer’s total NPL by IPERS’ collective NPL:</t>
  </si>
  <si>
    <r>
      <rPr>
        <sz val="11"/>
        <color theme="1"/>
        <rFont val="Calibri"/>
        <family val="2"/>
        <scheme val="minor"/>
      </rPr>
      <t>Step 3</t>
    </r>
    <r>
      <rPr>
        <b/>
        <sz val="11"/>
        <color theme="1"/>
        <rFont val="Calibri"/>
        <family val="2"/>
        <scheme val="minor"/>
      </rPr>
      <t>: Employer’s total NPL</t>
    </r>
  </si>
  <si>
    <t>Membership group: A designation used by IPERS to represent a member’s category of employment. IPERS has three membership</t>
  </si>
  <si>
    <t xml:space="preserve">If you have employees in more than one membership group, find the Net Pension Liability/(Asset) for each group and for </t>
  </si>
  <si>
    <t>each year.</t>
  </si>
  <si>
    <t>shown in the examples for your employer type for each year.</t>
  </si>
  <si>
    <t>statements and RSI.</t>
  </si>
  <si>
    <t>Step 5:</t>
  </si>
  <si>
    <t>Journal Entries workbooks provided by the Auditor of State to determine your journal entries.</t>
  </si>
  <si>
    <r>
      <t xml:space="preserve">financial statements and RSI. </t>
    </r>
    <r>
      <rPr>
        <b/>
        <i/>
        <sz val="11"/>
        <color rgb="FFC00000"/>
        <rFont val="Calibri"/>
        <family val="2"/>
        <scheme val="minor"/>
      </rPr>
      <t xml:space="preserve">Use the proportions in the six individual spreadsheets in the Sample GASB 68 Calculator and </t>
    </r>
  </si>
  <si>
    <r>
      <t xml:space="preserve">Worksheet for Employer Calculation of Total Net Pension Liability/(Asset) and </t>
    </r>
    <r>
      <rPr>
        <b/>
        <sz val="14"/>
        <color theme="8" tint="-0.249977111117893"/>
        <rFont val="Calibri"/>
        <family val="2"/>
        <scheme val="minor"/>
      </rPr>
      <t>Overall Plan</t>
    </r>
    <r>
      <rPr>
        <sz val="14"/>
        <color indexed="8"/>
        <rFont val="Calibri"/>
        <family val="2"/>
        <scheme val="minor"/>
      </rPr>
      <t xml:space="preserve"> Proportion</t>
    </r>
    <r>
      <rPr>
        <b/>
        <sz val="14"/>
        <color theme="8" tint="-0.249977111117893"/>
        <rFont val="Calibri"/>
        <family val="2"/>
        <scheme val="minor"/>
      </rPr>
      <t>s</t>
    </r>
  </si>
  <si>
    <r>
      <t xml:space="preserve">IMPORTANT: You cannot </t>
    </r>
    <r>
      <rPr>
        <b/>
        <sz val="11"/>
        <color theme="8" tint="-0.249977111117893"/>
        <rFont val="Calibri"/>
        <family val="2"/>
        <scheme val="minor"/>
      </rPr>
      <t>simply</t>
    </r>
    <r>
      <rPr>
        <sz val="11"/>
        <color theme="1"/>
        <rFont val="Calibri"/>
        <family val="2"/>
        <scheme val="minor"/>
      </rPr>
      <t xml:space="preserve"> add the totals from each of the worksheets to find your reportable proportion of IPERS’ net pension </t>
    </r>
  </si>
  <si>
    <t xml:space="preserve">liability. The proportions listed on the six individual spreadsheets are the proportions of employers' contributions to total </t>
  </si>
  <si>
    <r>
      <t xml:space="preserve">employer contributions </t>
    </r>
    <r>
      <rPr>
        <i/>
        <sz val="11"/>
        <color indexed="8"/>
        <rFont val="Calibri"/>
        <family val="2"/>
        <scheme val="minor"/>
      </rPr>
      <t>for that membership group.</t>
    </r>
    <r>
      <rPr>
        <sz val="11"/>
        <color theme="1"/>
        <rFont val="Calibri"/>
        <family val="2"/>
        <scheme val="minor"/>
      </rPr>
      <t xml:space="preserve"> Since there are three membership groups in IPERS, the total equals 300%. </t>
    </r>
  </si>
  <si>
    <t xml:space="preserve">However, the proportions need to total 100% (because IPERS is one Trust Fund), so it is necessary to calculate your proportion </t>
  </si>
  <si>
    <t xml:space="preserve">PLEASE NOTE: the proportions calculated in this workbook are the proportions to report in your notes to the </t>
  </si>
  <si>
    <r>
      <t xml:space="preserve">of the Trust Fund in total. </t>
    </r>
    <r>
      <rPr>
        <b/>
        <sz val="11"/>
        <color theme="1"/>
        <rFont val="Calibri"/>
        <family val="2"/>
        <scheme val="minor"/>
      </rPr>
      <t xml:space="preserve">Using this worksheet will provide you with the proportion to report in your CAFR. </t>
    </r>
  </si>
  <si>
    <t>your notes to financial statements.</t>
  </si>
  <si>
    <t>We posted six GASB 68 schedules: three for the 6/30/14 measurement date (one for each membership group) and three for the</t>
  </si>
  <si>
    <t>6/30/15 measurement date (one for each membership group).</t>
  </si>
  <si>
    <t>Use the following steps to calculate two percentages: one for the 6/30/2014 measurement date and one for the 6/30/2015 measurement</t>
  </si>
  <si>
    <r>
      <t>IPERS in total) to calculate your proportion for each year. The</t>
    </r>
    <r>
      <rPr>
        <b/>
        <sz val="11"/>
        <color rgb="FFC00000"/>
        <rFont val="Calibri"/>
        <family val="2"/>
        <scheme val="minor"/>
      </rPr>
      <t xml:space="preserve"> 2015</t>
    </r>
    <r>
      <rPr>
        <sz val="11"/>
        <color theme="1"/>
        <rFont val="Calibri"/>
        <family val="2"/>
        <scheme val="minor"/>
      </rPr>
      <t xml:space="preserve"> percentage will be reported in your notes to financial</t>
    </r>
  </si>
  <si>
    <r>
      <t xml:space="preserve">Subtract the 2014 reportable proportion from the 2015 reportable proportion and report </t>
    </r>
    <r>
      <rPr>
        <b/>
        <sz val="11"/>
        <color theme="8" tint="-0.249977111117893"/>
        <rFont val="Calibri"/>
        <family val="2"/>
        <scheme val="minor"/>
      </rPr>
      <t>the change in your proportion</t>
    </r>
    <r>
      <rPr>
        <sz val="11"/>
        <color theme="1"/>
        <rFont val="Calibri"/>
        <family val="2"/>
        <scheme val="minor"/>
      </rPr>
      <t xml:space="preserve"> in </t>
    </r>
  </si>
  <si>
    <t>Measurement Date: 6/30/2015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</si>
</sst>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00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Border="1" applyAlignment="1">
      <alignment horizontal="center"/>
    </xf>
    <xf numFmtId="0" fontId="2" fillId="3" borderId="0" xfId="0" applyFont="1" applyFill="1" applyAlignment="1">
      <alignment horizontal="left"/>
    </xf>
    <xf numFmtId="0" fontId="0" fillId="4" borderId="0" xfId="0" applyFill="1"/>
    <xf numFmtId="0" fontId="3" fillId="4" borderId="0" xfId="0" applyFont="1" applyFill="1" applyBorder="1" applyAlignment="1">
      <alignment horizontal="center"/>
    </xf>
    <xf numFmtId="0" fontId="2" fillId="2" borderId="0" xfId="0" applyFont="1" applyFill="1"/>
    <xf numFmtId="0" fontId="2" fillId="0" borderId="0" xfId="0" applyFont="1"/>
    <xf numFmtId="0" fontId="5" fillId="0" borderId="0" xfId="0" applyFont="1"/>
    <xf numFmtId="0" fontId="0" fillId="0" borderId="0" xfId="0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6" fillId="0" borderId="0" xfId="0" applyFont="1"/>
    <xf numFmtId="0" fontId="8" fillId="0" borderId="0" xfId="0" applyFont="1"/>
    <xf numFmtId="0" fontId="9" fillId="0" borderId="0" xfId="0" applyFont="1"/>
    <xf numFmtId="0" fontId="0" fillId="0" borderId="0" xfId="0" applyFont="1" applyAlignment="1">
      <alignment horizontal="left"/>
    </xf>
    <xf numFmtId="0" fontId="0" fillId="3" borderId="0" xfId="0" applyFont="1" applyFill="1" applyAlignment="1">
      <alignment horizontal="left"/>
    </xf>
    <xf numFmtId="0" fontId="0" fillId="0" borderId="0" xfId="0" applyFont="1"/>
    <xf numFmtId="0" fontId="12" fillId="0" borderId="0" xfId="0" applyFont="1"/>
    <xf numFmtId="0" fontId="12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14" fontId="0" fillId="0" borderId="4" xfId="0" applyNumberFormat="1" applyFont="1" applyBorder="1" applyAlignment="1">
      <alignment horizontal="center"/>
    </xf>
    <xf numFmtId="6" fontId="0" fillId="0" borderId="0" xfId="0" applyNumberFormat="1" applyFont="1" applyBorder="1" applyAlignment="1">
      <alignment horizontal="center"/>
    </xf>
    <xf numFmtId="14" fontId="0" fillId="0" borderId="6" xfId="0" applyNumberFormat="1" applyFont="1" applyBorder="1" applyAlignment="1">
      <alignment horizontal="center"/>
    </xf>
    <xf numFmtId="6" fontId="0" fillId="0" borderId="7" xfId="0" applyNumberFormat="1" applyFont="1" applyBorder="1"/>
    <xf numFmtId="14" fontId="0" fillId="0" borderId="0" xfId="0" applyNumberFormat="1" applyFont="1" applyBorder="1" applyAlignment="1">
      <alignment horizontal="center"/>
    </xf>
    <xf numFmtId="6" fontId="0" fillId="0" borderId="0" xfId="0" applyNumberFormat="1" applyFont="1" applyBorder="1"/>
    <xf numFmtId="41" fontId="0" fillId="0" borderId="0" xfId="0" applyNumberFormat="1" applyFont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164" fontId="0" fillId="2" borderId="0" xfId="1" applyNumberFormat="1" applyFont="1" applyFill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9" fillId="0" borderId="1" xfId="0" applyFont="1" applyBorder="1"/>
    <xf numFmtId="0" fontId="9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41" fontId="9" fillId="2" borderId="9" xfId="0" applyNumberFormat="1" applyFont="1" applyFill="1" applyBorder="1"/>
    <xf numFmtId="165" fontId="9" fillId="2" borderId="0" xfId="0" applyNumberFormat="1" applyFont="1" applyFill="1"/>
    <xf numFmtId="0" fontId="6" fillId="0" borderId="0" xfId="0" applyFont="1" applyFill="1" applyAlignment="1">
      <alignment horizontal="left"/>
    </xf>
    <xf numFmtId="0" fontId="9" fillId="0" borderId="0" xfId="0" applyFont="1" applyFill="1"/>
    <xf numFmtId="165" fontId="9" fillId="2" borderId="10" xfId="0" applyNumberFormat="1" applyFont="1" applyFill="1" applyBorder="1"/>
    <xf numFmtId="41" fontId="9" fillId="5" borderId="0" xfId="0" applyNumberFormat="1" applyFont="1" applyFill="1" applyBorder="1"/>
    <xf numFmtId="0" fontId="11" fillId="0" borderId="0" xfId="0" applyFont="1" applyBorder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41" fontId="9" fillId="0" borderId="0" xfId="0" applyNumberFormat="1" applyFont="1" applyFill="1" applyBorder="1"/>
    <xf numFmtId="0" fontId="13" fillId="0" borderId="0" xfId="0" applyFont="1" applyFill="1"/>
    <xf numFmtId="0" fontId="14" fillId="0" borderId="0" xfId="0" applyFont="1" applyFill="1"/>
    <xf numFmtId="0" fontId="13" fillId="0" borderId="0" xfId="0" applyFont="1" applyFill="1" applyAlignment="1">
      <alignment horizontal="center"/>
    </xf>
    <xf numFmtId="41" fontId="14" fillId="0" borderId="0" xfId="0" applyNumberFormat="1" applyFont="1" applyFill="1" applyBorder="1"/>
    <xf numFmtId="0" fontId="12" fillId="3" borderId="0" xfId="0" applyFont="1" applyFill="1"/>
    <xf numFmtId="0" fontId="12" fillId="3" borderId="0" xfId="0" applyFont="1" applyFill="1" applyAlignment="1">
      <alignment horizontal="center"/>
    </xf>
    <xf numFmtId="0" fontId="11" fillId="3" borderId="0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16" fillId="4" borderId="0" xfId="0" applyFont="1" applyFill="1"/>
    <xf numFmtId="0" fontId="17" fillId="4" borderId="0" xfId="0" applyFont="1" applyFill="1"/>
    <xf numFmtId="6" fontId="0" fillId="0" borderId="5" xfId="0" applyNumberFormat="1" applyBorder="1"/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stoner.IDOPDOMAIN/Downloads/Sample%202016%20Jan%2028%20Auto%20GASB%2068%20Calculator%20Dickinson%20County%20from%20Andy%202-16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Data"/>
      <sheetName val="2014 Data"/>
      <sheetName val="Regular"/>
      <sheetName val="Reg - Amort"/>
      <sheetName val="Sheriffs and Deputies"/>
      <sheetName val="S + D Amort"/>
      <sheetName val="Protection Occupation"/>
      <sheetName val="Pro Occ Amort"/>
      <sheetName val="Journal Entry Summary"/>
      <sheetName val="Proportionate Change Calculator"/>
    </sheetNames>
    <sheetDataSet>
      <sheetData sheetId="0">
        <row r="7">
          <cell r="F7">
            <v>4940483902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42"/>
  <sheetViews>
    <sheetView tabSelected="1" workbookViewId="0">
      <selection sqref="A1:M1"/>
    </sheetView>
  </sheetViews>
  <sheetFormatPr defaultColWidth="8.85546875" defaultRowHeight="15" x14ac:dyDescent="0.25"/>
  <cols>
    <col min="12" max="12" width="9.140625" customWidth="1"/>
    <col min="13" max="13" width="15.28515625" customWidth="1"/>
  </cols>
  <sheetData>
    <row r="1" spans="1:13" ht="18.75" x14ac:dyDescent="0.3">
      <c r="A1" s="66" t="s">
        <v>75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6" customHeight="1" x14ac:dyDescent="0.25"/>
    <row r="3" spans="1:13" ht="15.75" x14ac:dyDescent="0.25">
      <c r="A3" s="7" t="s">
        <v>76</v>
      </c>
      <c r="B3" s="7"/>
      <c r="C3" s="7"/>
      <c r="D3" s="7"/>
      <c r="E3" s="7"/>
      <c r="F3" s="7"/>
      <c r="G3" s="7"/>
      <c r="H3" s="8"/>
      <c r="I3" s="7"/>
      <c r="J3" s="7"/>
      <c r="K3" s="7"/>
      <c r="L3" s="7"/>
      <c r="M3" s="7"/>
    </row>
    <row r="4" spans="1:13" ht="15.75" x14ac:dyDescent="0.25">
      <c r="A4" s="7"/>
      <c r="B4" s="7" t="s">
        <v>77</v>
      </c>
      <c r="C4" s="7"/>
      <c r="D4" s="7"/>
      <c r="E4" s="7"/>
      <c r="F4" s="7"/>
      <c r="G4" s="7"/>
      <c r="H4" s="8"/>
      <c r="I4" s="7"/>
      <c r="J4" s="7"/>
      <c r="K4" s="7"/>
      <c r="L4" s="7"/>
      <c r="M4" s="7"/>
    </row>
    <row r="5" spans="1:13" ht="15.75" x14ac:dyDescent="0.25">
      <c r="A5" s="7"/>
      <c r="B5" s="7" t="s">
        <v>78</v>
      </c>
      <c r="C5" s="7"/>
      <c r="D5" s="7"/>
      <c r="E5" s="7"/>
      <c r="F5" s="7"/>
      <c r="G5" s="7"/>
      <c r="H5" s="8"/>
      <c r="I5" s="7"/>
      <c r="J5" s="7"/>
      <c r="K5" s="7"/>
      <c r="L5" s="7"/>
      <c r="M5" s="7"/>
    </row>
    <row r="6" spans="1:13" ht="15.75" x14ac:dyDescent="0.25">
      <c r="A6" s="7"/>
      <c r="B6" s="7" t="s">
        <v>79</v>
      </c>
      <c r="C6" s="7"/>
      <c r="D6" s="7"/>
      <c r="E6" s="7"/>
      <c r="F6" s="7"/>
      <c r="G6" s="7"/>
      <c r="H6" s="8"/>
      <c r="I6" s="7"/>
      <c r="J6" s="7"/>
      <c r="K6" s="7"/>
      <c r="L6" s="7"/>
      <c r="M6" s="7"/>
    </row>
    <row r="7" spans="1:13" x14ac:dyDescent="0.25">
      <c r="A7" s="7"/>
      <c r="B7" s="7" t="s">
        <v>81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x14ac:dyDescent="0.25">
      <c r="A8" s="7"/>
      <c r="B8" s="63" t="s">
        <v>80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x14ac:dyDescent="0.25">
      <c r="A9" s="7"/>
      <c r="B9" s="63" t="s">
        <v>74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</row>
    <row r="10" spans="1:13" x14ac:dyDescent="0.25">
      <c r="A10" s="7"/>
      <c r="B10" s="64" t="s">
        <v>73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</row>
    <row r="11" spans="1:13" ht="6" customHeight="1" x14ac:dyDescent="0.25"/>
    <row r="12" spans="1:13" x14ac:dyDescent="0.25">
      <c r="A12" s="10" t="s">
        <v>25</v>
      </c>
    </row>
    <row r="13" spans="1:13" x14ac:dyDescent="0.25">
      <c r="A13" t="s">
        <v>67</v>
      </c>
    </row>
    <row r="14" spans="1:13" x14ac:dyDescent="0.25">
      <c r="B14" t="s">
        <v>30</v>
      </c>
    </row>
    <row r="15" spans="1:13" x14ac:dyDescent="0.25">
      <c r="A15" t="s">
        <v>55</v>
      </c>
    </row>
    <row r="16" spans="1:13" x14ac:dyDescent="0.25">
      <c r="B16" t="s">
        <v>56</v>
      </c>
    </row>
    <row r="17" spans="1:3" x14ac:dyDescent="0.25">
      <c r="A17" t="s">
        <v>35</v>
      </c>
    </row>
    <row r="18" spans="1:3" x14ac:dyDescent="0.25">
      <c r="B18" t="s">
        <v>36</v>
      </c>
    </row>
    <row r="19" spans="1:3" ht="6" customHeight="1" x14ac:dyDescent="0.25"/>
    <row r="20" spans="1:3" x14ac:dyDescent="0.25">
      <c r="A20" t="s">
        <v>83</v>
      </c>
    </row>
    <row r="21" spans="1:3" x14ac:dyDescent="0.25">
      <c r="B21" t="s">
        <v>84</v>
      </c>
    </row>
    <row r="22" spans="1:3" x14ac:dyDescent="0.25">
      <c r="A22" t="s">
        <v>26</v>
      </c>
    </row>
    <row r="23" spans="1:3" x14ac:dyDescent="0.25">
      <c r="B23" t="s">
        <v>27</v>
      </c>
    </row>
    <row r="24" spans="1:3" x14ac:dyDescent="0.25">
      <c r="B24" t="s">
        <v>28</v>
      </c>
    </row>
    <row r="25" spans="1:3" x14ac:dyDescent="0.25">
      <c r="B25" t="s">
        <v>29</v>
      </c>
    </row>
    <row r="26" spans="1:3" x14ac:dyDescent="0.25">
      <c r="A26" t="s">
        <v>38</v>
      </c>
    </row>
    <row r="27" spans="1:3" x14ac:dyDescent="0.25">
      <c r="B27" s="16" t="s">
        <v>39</v>
      </c>
    </row>
    <row r="28" spans="1:3" x14ac:dyDescent="0.25">
      <c r="B28" s="18" t="s">
        <v>31</v>
      </c>
      <c r="C28" s="11"/>
    </row>
    <row r="29" spans="1:3" x14ac:dyDescent="0.25">
      <c r="B29" t="s">
        <v>32</v>
      </c>
    </row>
    <row r="30" spans="1:3" x14ac:dyDescent="0.25">
      <c r="A30" t="s">
        <v>85</v>
      </c>
    </row>
    <row r="31" spans="1:3" x14ac:dyDescent="0.25">
      <c r="B31" t="s">
        <v>33</v>
      </c>
    </row>
    <row r="32" spans="1:3" ht="6" customHeight="1" x14ac:dyDescent="0.25"/>
    <row r="33" spans="1:2" x14ac:dyDescent="0.25">
      <c r="A33" s="2" t="s">
        <v>0</v>
      </c>
      <c r="B33" t="s">
        <v>24</v>
      </c>
    </row>
    <row r="34" spans="1:2" x14ac:dyDescent="0.25">
      <c r="A34" s="2" t="s">
        <v>1</v>
      </c>
      <c r="B34" t="s">
        <v>68</v>
      </c>
    </row>
    <row r="35" spans="1:2" x14ac:dyDescent="0.25">
      <c r="A35" s="2"/>
      <c r="B35" t="s">
        <v>69</v>
      </c>
    </row>
    <row r="36" spans="1:2" x14ac:dyDescent="0.25">
      <c r="A36" s="2" t="s">
        <v>2</v>
      </c>
      <c r="B36" t="s">
        <v>34</v>
      </c>
    </row>
    <row r="37" spans="1:2" x14ac:dyDescent="0.25">
      <c r="A37" s="2"/>
      <c r="B37" t="s">
        <v>70</v>
      </c>
    </row>
    <row r="38" spans="1:2" x14ac:dyDescent="0.25">
      <c r="A38" s="2" t="s">
        <v>3</v>
      </c>
      <c r="B38" t="s">
        <v>47</v>
      </c>
    </row>
    <row r="39" spans="1:2" x14ac:dyDescent="0.25">
      <c r="A39" s="2"/>
      <c r="B39" t="s">
        <v>86</v>
      </c>
    </row>
    <row r="40" spans="1:2" x14ac:dyDescent="0.25">
      <c r="A40" s="2"/>
      <c r="B40" t="s">
        <v>71</v>
      </c>
    </row>
    <row r="41" spans="1:2" x14ac:dyDescent="0.25">
      <c r="A41" s="2" t="s">
        <v>72</v>
      </c>
      <c r="B41" t="s">
        <v>87</v>
      </c>
    </row>
    <row r="42" spans="1:2" x14ac:dyDescent="0.25">
      <c r="A42" s="2"/>
      <c r="B42" t="s">
        <v>82</v>
      </c>
    </row>
  </sheetData>
  <mergeCells count="1">
    <mergeCell ref="A1:M1"/>
  </mergeCells>
  <pageMargins left="0.95" right="0.7" top="0.75" bottom="0.75" header="0.3" footer="0.3"/>
  <pageSetup scale="87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selection activeCell="B5" sqref="B5:C6"/>
    </sheetView>
  </sheetViews>
  <sheetFormatPr defaultColWidth="8.85546875" defaultRowHeight="15" x14ac:dyDescent="0.25"/>
  <cols>
    <col min="1" max="1" width="11.28515625" style="21" customWidth="1"/>
    <col min="2" max="2" width="14.140625" style="21" customWidth="1"/>
    <col min="3" max="3" width="17.85546875" style="21" customWidth="1"/>
    <col min="4" max="4" width="0.28515625" style="25" hidden="1" customWidth="1"/>
    <col min="5" max="5" width="24.42578125" style="21" customWidth="1"/>
    <col min="6" max="6" width="15.28515625" style="25" bestFit="1" customWidth="1"/>
    <col min="7" max="7" width="22.7109375" style="21" customWidth="1"/>
    <col min="8" max="8" width="18.85546875" style="21" customWidth="1"/>
    <col min="9" max="9" width="12" style="21" bestFit="1" customWidth="1"/>
    <col min="10" max="257" width="8.85546875" style="21"/>
    <col min="258" max="258" width="11.28515625" style="21" customWidth="1"/>
    <col min="259" max="259" width="31" style="21" customWidth="1"/>
    <col min="260" max="260" width="19.7109375" style="21" bestFit="1" customWidth="1"/>
    <col min="261" max="261" width="17.42578125" style="21" customWidth="1"/>
    <col min="262" max="262" width="14.140625" style="21" customWidth="1"/>
    <col min="263" max="263" width="18.85546875" style="21" customWidth="1"/>
    <col min="264" max="264" width="8.85546875" style="21"/>
    <col min="265" max="265" width="12" style="21" bestFit="1" customWidth="1"/>
    <col min="266" max="513" width="8.85546875" style="21"/>
    <col min="514" max="514" width="11.28515625" style="21" customWidth="1"/>
    <col min="515" max="515" width="31" style="21" customWidth="1"/>
    <col min="516" max="516" width="19.7109375" style="21" bestFit="1" customWidth="1"/>
    <col min="517" max="517" width="17.42578125" style="21" customWidth="1"/>
    <col min="518" max="518" width="14.140625" style="21" customWidth="1"/>
    <col min="519" max="519" width="18.85546875" style="21" customWidth="1"/>
    <col min="520" max="520" width="8.85546875" style="21"/>
    <col min="521" max="521" width="12" style="21" bestFit="1" customWidth="1"/>
    <col min="522" max="769" width="8.85546875" style="21"/>
    <col min="770" max="770" width="11.28515625" style="21" customWidth="1"/>
    <col min="771" max="771" width="31" style="21" customWidth="1"/>
    <col min="772" max="772" width="19.7109375" style="21" bestFit="1" customWidth="1"/>
    <col min="773" max="773" width="17.42578125" style="21" customWidth="1"/>
    <col min="774" max="774" width="14.140625" style="21" customWidth="1"/>
    <col min="775" max="775" width="18.85546875" style="21" customWidth="1"/>
    <col min="776" max="776" width="8.85546875" style="21"/>
    <col min="777" max="777" width="12" style="21" bestFit="1" customWidth="1"/>
    <col min="778" max="1025" width="8.85546875" style="21"/>
    <col min="1026" max="1026" width="11.28515625" style="21" customWidth="1"/>
    <col min="1027" max="1027" width="31" style="21" customWidth="1"/>
    <col min="1028" max="1028" width="19.7109375" style="21" bestFit="1" customWidth="1"/>
    <col min="1029" max="1029" width="17.42578125" style="21" customWidth="1"/>
    <col min="1030" max="1030" width="14.140625" style="21" customWidth="1"/>
    <col min="1031" max="1031" width="18.85546875" style="21" customWidth="1"/>
    <col min="1032" max="1032" width="8.85546875" style="21"/>
    <col min="1033" max="1033" width="12" style="21" bestFit="1" customWidth="1"/>
    <col min="1034" max="1281" width="8.85546875" style="21"/>
    <col min="1282" max="1282" width="11.28515625" style="21" customWidth="1"/>
    <col min="1283" max="1283" width="31" style="21" customWidth="1"/>
    <col min="1284" max="1284" width="19.7109375" style="21" bestFit="1" customWidth="1"/>
    <col min="1285" max="1285" width="17.42578125" style="21" customWidth="1"/>
    <col min="1286" max="1286" width="14.140625" style="21" customWidth="1"/>
    <col min="1287" max="1287" width="18.85546875" style="21" customWidth="1"/>
    <col min="1288" max="1288" width="8.85546875" style="21"/>
    <col min="1289" max="1289" width="12" style="21" bestFit="1" customWidth="1"/>
    <col min="1290" max="1537" width="8.85546875" style="21"/>
    <col min="1538" max="1538" width="11.28515625" style="21" customWidth="1"/>
    <col min="1539" max="1539" width="31" style="21" customWidth="1"/>
    <col min="1540" max="1540" width="19.7109375" style="21" bestFit="1" customWidth="1"/>
    <col min="1541" max="1541" width="17.42578125" style="21" customWidth="1"/>
    <col min="1542" max="1542" width="14.140625" style="21" customWidth="1"/>
    <col min="1543" max="1543" width="18.85546875" style="21" customWidth="1"/>
    <col min="1544" max="1544" width="8.85546875" style="21"/>
    <col min="1545" max="1545" width="12" style="21" bestFit="1" customWidth="1"/>
    <col min="1546" max="1793" width="8.85546875" style="21"/>
    <col min="1794" max="1794" width="11.28515625" style="21" customWidth="1"/>
    <col min="1795" max="1795" width="31" style="21" customWidth="1"/>
    <col min="1796" max="1796" width="19.7109375" style="21" bestFit="1" customWidth="1"/>
    <col min="1797" max="1797" width="17.42578125" style="21" customWidth="1"/>
    <col min="1798" max="1798" width="14.140625" style="21" customWidth="1"/>
    <col min="1799" max="1799" width="18.85546875" style="21" customWidth="1"/>
    <col min="1800" max="1800" width="8.85546875" style="21"/>
    <col min="1801" max="1801" width="12" style="21" bestFit="1" customWidth="1"/>
    <col min="1802" max="2049" width="8.85546875" style="21"/>
    <col min="2050" max="2050" width="11.28515625" style="21" customWidth="1"/>
    <col min="2051" max="2051" width="31" style="21" customWidth="1"/>
    <col min="2052" max="2052" width="19.7109375" style="21" bestFit="1" customWidth="1"/>
    <col min="2053" max="2053" width="17.42578125" style="21" customWidth="1"/>
    <col min="2054" max="2054" width="14.140625" style="21" customWidth="1"/>
    <col min="2055" max="2055" width="18.85546875" style="21" customWidth="1"/>
    <col min="2056" max="2056" width="8.85546875" style="21"/>
    <col min="2057" max="2057" width="12" style="21" bestFit="1" customWidth="1"/>
    <col min="2058" max="2305" width="8.85546875" style="21"/>
    <col min="2306" max="2306" width="11.28515625" style="21" customWidth="1"/>
    <col min="2307" max="2307" width="31" style="21" customWidth="1"/>
    <col min="2308" max="2308" width="19.7109375" style="21" bestFit="1" customWidth="1"/>
    <col min="2309" max="2309" width="17.42578125" style="21" customWidth="1"/>
    <col min="2310" max="2310" width="14.140625" style="21" customWidth="1"/>
    <col min="2311" max="2311" width="18.85546875" style="21" customWidth="1"/>
    <col min="2312" max="2312" width="8.85546875" style="21"/>
    <col min="2313" max="2313" width="12" style="21" bestFit="1" customWidth="1"/>
    <col min="2314" max="2561" width="8.85546875" style="21"/>
    <col min="2562" max="2562" width="11.28515625" style="21" customWidth="1"/>
    <col min="2563" max="2563" width="31" style="21" customWidth="1"/>
    <col min="2564" max="2564" width="19.7109375" style="21" bestFit="1" customWidth="1"/>
    <col min="2565" max="2565" width="17.42578125" style="21" customWidth="1"/>
    <col min="2566" max="2566" width="14.140625" style="21" customWidth="1"/>
    <col min="2567" max="2567" width="18.85546875" style="21" customWidth="1"/>
    <col min="2568" max="2568" width="8.85546875" style="21"/>
    <col min="2569" max="2569" width="12" style="21" bestFit="1" customWidth="1"/>
    <col min="2570" max="2817" width="8.85546875" style="21"/>
    <col min="2818" max="2818" width="11.28515625" style="21" customWidth="1"/>
    <col min="2819" max="2819" width="31" style="21" customWidth="1"/>
    <col min="2820" max="2820" width="19.7109375" style="21" bestFit="1" customWidth="1"/>
    <col min="2821" max="2821" width="17.42578125" style="21" customWidth="1"/>
    <col min="2822" max="2822" width="14.140625" style="21" customWidth="1"/>
    <col min="2823" max="2823" width="18.85546875" style="21" customWidth="1"/>
    <col min="2824" max="2824" width="8.85546875" style="21"/>
    <col min="2825" max="2825" width="12" style="21" bestFit="1" customWidth="1"/>
    <col min="2826" max="3073" width="8.85546875" style="21"/>
    <col min="3074" max="3074" width="11.28515625" style="21" customWidth="1"/>
    <col min="3075" max="3075" width="31" style="21" customWidth="1"/>
    <col min="3076" max="3076" width="19.7109375" style="21" bestFit="1" customWidth="1"/>
    <col min="3077" max="3077" width="17.42578125" style="21" customWidth="1"/>
    <col min="3078" max="3078" width="14.140625" style="21" customWidth="1"/>
    <col min="3079" max="3079" width="18.85546875" style="21" customWidth="1"/>
    <col min="3080" max="3080" width="8.85546875" style="21"/>
    <col min="3081" max="3081" width="12" style="21" bestFit="1" customWidth="1"/>
    <col min="3082" max="3329" width="8.85546875" style="21"/>
    <col min="3330" max="3330" width="11.28515625" style="21" customWidth="1"/>
    <col min="3331" max="3331" width="31" style="21" customWidth="1"/>
    <col min="3332" max="3332" width="19.7109375" style="21" bestFit="1" customWidth="1"/>
    <col min="3333" max="3333" width="17.42578125" style="21" customWidth="1"/>
    <col min="3334" max="3334" width="14.140625" style="21" customWidth="1"/>
    <col min="3335" max="3335" width="18.85546875" style="21" customWidth="1"/>
    <col min="3336" max="3336" width="8.85546875" style="21"/>
    <col min="3337" max="3337" width="12" style="21" bestFit="1" customWidth="1"/>
    <col min="3338" max="3585" width="8.85546875" style="21"/>
    <col min="3586" max="3586" width="11.28515625" style="21" customWidth="1"/>
    <col min="3587" max="3587" width="31" style="21" customWidth="1"/>
    <col min="3588" max="3588" width="19.7109375" style="21" bestFit="1" customWidth="1"/>
    <col min="3589" max="3589" width="17.42578125" style="21" customWidth="1"/>
    <col min="3590" max="3590" width="14.140625" style="21" customWidth="1"/>
    <col min="3591" max="3591" width="18.85546875" style="21" customWidth="1"/>
    <col min="3592" max="3592" width="8.85546875" style="21"/>
    <col min="3593" max="3593" width="12" style="21" bestFit="1" customWidth="1"/>
    <col min="3594" max="3841" width="8.85546875" style="21"/>
    <col min="3842" max="3842" width="11.28515625" style="21" customWidth="1"/>
    <col min="3843" max="3843" width="31" style="21" customWidth="1"/>
    <col min="3844" max="3844" width="19.7109375" style="21" bestFit="1" customWidth="1"/>
    <col min="3845" max="3845" width="17.42578125" style="21" customWidth="1"/>
    <col min="3846" max="3846" width="14.140625" style="21" customWidth="1"/>
    <col min="3847" max="3847" width="18.85546875" style="21" customWidth="1"/>
    <col min="3848" max="3848" width="8.85546875" style="21"/>
    <col min="3849" max="3849" width="12" style="21" bestFit="1" customWidth="1"/>
    <col min="3850" max="4097" width="8.85546875" style="21"/>
    <col min="4098" max="4098" width="11.28515625" style="21" customWidth="1"/>
    <col min="4099" max="4099" width="31" style="21" customWidth="1"/>
    <col min="4100" max="4100" width="19.7109375" style="21" bestFit="1" customWidth="1"/>
    <col min="4101" max="4101" width="17.42578125" style="21" customWidth="1"/>
    <col min="4102" max="4102" width="14.140625" style="21" customWidth="1"/>
    <col min="4103" max="4103" width="18.85546875" style="21" customWidth="1"/>
    <col min="4104" max="4104" width="8.85546875" style="21"/>
    <col min="4105" max="4105" width="12" style="21" bestFit="1" customWidth="1"/>
    <col min="4106" max="4353" width="8.85546875" style="21"/>
    <col min="4354" max="4354" width="11.28515625" style="21" customWidth="1"/>
    <col min="4355" max="4355" width="31" style="21" customWidth="1"/>
    <col min="4356" max="4356" width="19.7109375" style="21" bestFit="1" customWidth="1"/>
    <col min="4357" max="4357" width="17.42578125" style="21" customWidth="1"/>
    <col min="4358" max="4358" width="14.140625" style="21" customWidth="1"/>
    <col min="4359" max="4359" width="18.85546875" style="21" customWidth="1"/>
    <col min="4360" max="4360" width="8.85546875" style="21"/>
    <col min="4361" max="4361" width="12" style="21" bestFit="1" customWidth="1"/>
    <col min="4362" max="4609" width="8.85546875" style="21"/>
    <col min="4610" max="4610" width="11.28515625" style="21" customWidth="1"/>
    <col min="4611" max="4611" width="31" style="21" customWidth="1"/>
    <col min="4612" max="4612" width="19.7109375" style="21" bestFit="1" customWidth="1"/>
    <col min="4613" max="4613" width="17.42578125" style="21" customWidth="1"/>
    <col min="4614" max="4614" width="14.140625" style="21" customWidth="1"/>
    <col min="4615" max="4615" width="18.85546875" style="21" customWidth="1"/>
    <col min="4616" max="4616" width="8.85546875" style="21"/>
    <col min="4617" max="4617" width="12" style="21" bestFit="1" customWidth="1"/>
    <col min="4618" max="4865" width="8.85546875" style="21"/>
    <col min="4866" max="4866" width="11.28515625" style="21" customWidth="1"/>
    <col min="4867" max="4867" width="31" style="21" customWidth="1"/>
    <col min="4868" max="4868" width="19.7109375" style="21" bestFit="1" customWidth="1"/>
    <col min="4869" max="4869" width="17.42578125" style="21" customWidth="1"/>
    <col min="4870" max="4870" width="14.140625" style="21" customWidth="1"/>
    <col min="4871" max="4871" width="18.85546875" style="21" customWidth="1"/>
    <col min="4872" max="4872" width="8.85546875" style="21"/>
    <col min="4873" max="4873" width="12" style="21" bestFit="1" customWidth="1"/>
    <col min="4874" max="5121" width="8.85546875" style="21"/>
    <col min="5122" max="5122" width="11.28515625" style="21" customWidth="1"/>
    <col min="5123" max="5123" width="31" style="21" customWidth="1"/>
    <col min="5124" max="5124" width="19.7109375" style="21" bestFit="1" customWidth="1"/>
    <col min="5125" max="5125" width="17.42578125" style="21" customWidth="1"/>
    <col min="5126" max="5126" width="14.140625" style="21" customWidth="1"/>
    <col min="5127" max="5127" width="18.85546875" style="21" customWidth="1"/>
    <col min="5128" max="5128" width="8.85546875" style="21"/>
    <col min="5129" max="5129" width="12" style="21" bestFit="1" customWidth="1"/>
    <col min="5130" max="5377" width="8.85546875" style="21"/>
    <col min="5378" max="5378" width="11.28515625" style="21" customWidth="1"/>
    <col min="5379" max="5379" width="31" style="21" customWidth="1"/>
    <col min="5380" max="5380" width="19.7109375" style="21" bestFit="1" customWidth="1"/>
    <col min="5381" max="5381" width="17.42578125" style="21" customWidth="1"/>
    <col min="5382" max="5382" width="14.140625" style="21" customWidth="1"/>
    <col min="5383" max="5383" width="18.85546875" style="21" customWidth="1"/>
    <col min="5384" max="5384" width="8.85546875" style="21"/>
    <col min="5385" max="5385" width="12" style="21" bestFit="1" customWidth="1"/>
    <col min="5386" max="5633" width="8.85546875" style="21"/>
    <col min="5634" max="5634" width="11.28515625" style="21" customWidth="1"/>
    <col min="5635" max="5635" width="31" style="21" customWidth="1"/>
    <col min="5636" max="5636" width="19.7109375" style="21" bestFit="1" customWidth="1"/>
    <col min="5637" max="5637" width="17.42578125" style="21" customWidth="1"/>
    <col min="5638" max="5638" width="14.140625" style="21" customWidth="1"/>
    <col min="5639" max="5639" width="18.85546875" style="21" customWidth="1"/>
    <col min="5640" max="5640" width="8.85546875" style="21"/>
    <col min="5641" max="5641" width="12" style="21" bestFit="1" customWidth="1"/>
    <col min="5642" max="5889" width="8.85546875" style="21"/>
    <col min="5890" max="5890" width="11.28515625" style="21" customWidth="1"/>
    <col min="5891" max="5891" width="31" style="21" customWidth="1"/>
    <col min="5892" max="5892" width="19.7109375" style="21" bestFit="1" customWidth="1"/>
    <col min="5893" max="5893" width="17.42578125" style="21" customWidth="1"/>
    <col min="5894" max="5894" width="14.140625" style="21" customWidth="1"/>
    <col min="5895" max="5895" width="18.85546875" style="21" customWidth="1"/>
    <col min="5896" max="5896" width="8.85546875" style="21"/>
    <col min="5897" max="5897" width="12" style="21" bestFit="1" customWidth="1"/>
    <col min="5898" max="6145" width="8.85546875" style="21"/>
    <col min="6146" max="6146" width="11.28515625" style="21" customWidth="1"/>
    <col min="6147" max="6147" width="31" style="21" customWidth="1"/>
    <col min="6148" max="6148" width="19.7109375" style="21" bestFit="1" customWidth="1"/>
    <col min="6149" max="6149" width="17.42578125" style="21" customWidth="1"/>
    <col min="6150" max="6150" width="14.140625" style="21" customWidth="1"/>
    <col min="6151" max="6151" width="18.85546875" style="21" customWidth="1"/>
    <col min="6152" max="6152" width="8.85546875" style="21"/>
    <col min="6153" max="6153" width="12" style="21" bestFit="1" customWidth="1"/>
    <col min="6154" max="6401" width="8.85546875" style="21"/>
    <col min="6402" max="6402" width="11.28515625" style="21" customWidth="1"/>
    <col min="6403" max="6403" width="31" style="21" customWidth="1"/>
    <col min="6404" max="6404" width="19.7109375" style="21" bestFit="1" customWidth="1"/>
    <col min="6405" max="6405" width="17.42578125" style="21" customWidth="1"/>
    <col min="6406" max="6406" width="14.140625" style="21" customWidth="1"/>
    <col min="6407" max="6407" width="18.85546875" style="21" customWidth="1"/>
    <col min="6408" max="6408" width="8.85546875" style="21"/>
    <col min="6409" max="6409" width="12" style="21" bestFit="1" customWidth="1"/>
    <col min="6410" max="6657" width="8.85546875" style="21"/>
    <col min="6658" max="6658" width="11.28515625" style="21" customWidth="1"/>
    <col min="6659" max="6659" width="31" style="21" customWidth="1"/>
    <col min="6660" max="6660" width="19.7109375" style="21" bestFit="1" customWidth="1"/>
    <col min="6661" max="6661" width="17.42578125" style="21" customWidth="1"/>
    <col min="6662" max="6662" width="14.140625" style="21" customWidth="1"/>
    <col min="6663" max="6663" width="18.85546875" style="21" customWidth="1"/>
    <col min="6664" max="6664" width="8.85546875" style="21"/>
    <col min="6665" max="6665" width="12" style="21" bestFit="1" customWidth="1"/>
    <col min="6666" max="6913" width="8.85546875" style="21"/>
    <col min="6914" max="6914" width="11.28515625" style="21" customWidth="1"/>
    <col min="6915" max="6915" width="31" style="21" customWidth="1"/>
    <col min="6916" max="6916" width="19.7109375" style="21" bestFit="1" customWidth="1"/>
    <col min="6917" max="6917" width="17.42578125" style="21" customWidth="1"/>
    <col min="6918" max="6918" width="14.140625" style="21" customWidth="1"/>
    <col min="6919" max="6919" width="18.85546875" style="21" customWidth="1"/>
    <col min="6920" max="6920" width="8.85546875" style="21"/>
    <col min="6921" max="6921" width="12" style="21" bestFit="1" customWidth="1"/>
    <col min="6922" max="7169" width="8.85546875" style="21"/>
    <col min="7170" max="7170" width="11.28515625" style="21" customWidth="1"/>
    <col min="7171" max="7171" width="31" style="21" customWidth="1"/>
    <col min="7172" max="7172" width="19.7109375" style="21" bestFit="1" customWidth="1"/>
    <col min="7173" max="7173" width="17.42578125" style="21" customWidth="1"/>
    <col min="7174" max="7174" width="14.140625" style="21" customWidth="1"/>
    <col min="7175" max="7175" width="18.85546875" style="21" customWidth="1"/>
    <col min="7176" max="7176" width="8.85546875" style="21"/>
    <col min="7177" max="7177" width="12" style="21" bestFit="1" customWidth="1"/>
    <col min="7178" max="7425" width="8.85546875" style="21"/>
    <col min="7426" max="7426" width="11.28515625" style="21" customWidth="1"/>
    <col min="7427" max="7427" width="31" style="21" customWidth="1"/>
    <col min="7428" max="7428" width="19.7109375" style="21" bestFit="1" customWidth="1"/>
    <col min="7429" max="7429" width="17.42578125" style="21" customWidth="1"/>
    <col min="7430" max="7430" width="14.140625" style="21" customWidth="1"/>
    <col min="7431" max="7431" width="18.85546875" style="21" customWidth="1"/>
    <col min="7432" max="7432" width="8.85546875" style="21"/>
    <col min="7433" max="7433" width="12" style="21" bestFit="1" customWidth="1"/>
    <col min="7434" max="7681" width="8.85546875" style="21"/>
    <col min="7682" max="7682" width="11.28515625" style="21" customWidth="1"/>
    <col min="7683" max="7683" width="31" style="21" customWidth="1"/>
    <col min="7684" max="7684" width="19.7109375" style="21" bestFit="1" customWidth="1"/>
    <col min="7685" max="7685" width="17.42578125" style="21" customWidth="1"/>
    <col min="7686" max="7686" width="14.140625" style="21" customWidth="1"/>
    <col min="7687" max="7687" width="18.85546875" style="21" customWidth="1"/>
    <col min="7688" max="7688" width="8.85546875" style="21"/>
    <col min="7689" max="7689" width="12" style="21" bestFit="1" customWidth="1"/>
    <col min="7690" max="7937" width="8.85546875" style="21"/>
    <col min="7938" max="7938" width="11.28515625" style="21" customWidth="1"/>
    <col min="7939" max="7939" width="31" style="21" customWidth="1"/>
    <col min="7940" max="7940" width="19.7109375" style="21" bestFit="1" customWidth="1"/>
    <col min="7941" max="7941" width="17.42578125" style="21" customWidth="1"/>
    <col min="7942" max="7942" width="14.140625" style="21" customWidth="1"/>
    <col min="7943" max="7943" width="18.85546875" style="21" customWidth="1"/>
    <col min="7944" max="7944" width="8.85546875" style="21"/>
    <col min="7945" max="7945" width="12" style="21" bestFit="1" customWidth="1"/>
    <col min="7946" max="8193" width="8.85546875" style="21"/>
    <col min="8194" max="8194" width="11.28515625" style="21" customWidth="1"/>
    <col min="8195" max="8195" width="31" style="21" customWidth="1"/>
    <col min="8196" max="8196" width="19.7109375" style="21" bestFit="1" customWidth="1"/>
    <col min="8197" max="8197" width="17.42578125" style="21" customWidth="1"/>
    <col min="8198" max="8198" width="14.140625" style="21" customWidth="1"/>
    <col min="8199" max="8199" width="18.85546875" style="21" customWidth="1"/>
    <col min="8200" max="8200" width="8.85546875" style="21"/>
    <col min="8201" max="8201" width="12" style="21" bestFit="1" customWidth="1"/>
    <col min="8202" max="8449" width="8.85546875" style="21"/>
    <col min="8450" max="8450" width="11.28515625" style="21" customWidth="1"/>
    <col min="8451" max="8451" width="31" style="21" customWidth="1"/>
    <col min="8452" max="8452" width="19.7109375" style="21" bestFit="1" customWidth="1"/>
    <col min="8453" max="8453" width="17.42578125" style="21" customWidth="1"/>
    <col min="8454" max="8454" width="14.140625" style="21" customWidth="1"/>
    <col min="8455" max="8455" width="18.85546875" style="21" customWidth="1"/>
    <col min="8456" max="8456" width="8.85546875" style="21"/>
    <col min="8457" max="8457" width="12" style="21" bestFit="1" customWidth="1"/>
    <col min="8458" max="8705" width="8.85546875" style="21"/>
    <col min="8706" max="8706" width="11.28515625" style="21" customWidth="1"/>
    <col min="8707" max="8707" width="31" style="21" customWidth="1"/>
    <col min="8708" max="8708" width="19.7109375" style="21" bestFit="1" customWidth="1"/>
    <col min="8709" max="8709" width="17.42578125" style="21" customWidth="1"/>
    <col min="8710" max="8710" width="14.140625" style="21" customWidth="1"/>
    <col min="8711" max="8711" width="18.85546875" style="21" customWidth="1"/>
    <col min="8712" max="8712" width="8.85546875" style="21"/>
    <col min="8713" max="8713" width="12" style="21" bestFit="1" customWidth="1"/>
    <col min="8714" max="8961" width="8.85546875" style="21"/>
    <col min="8962" max="8962" width="11.28515625" style="21" customWidth="1"/>
    <col min="8963" max="8963" width="31" style="21" customWidth="1"/>
    <col min="8964" max="8964" width="19.7109375" style="21" bestFit="1" customWidth="1"/>
    <col min="8965" max="8965" width="17.42578125" style="21" customWidth="1"/>
    <col min="8966" max="8966" width="14.140625" style="21" customWidth="1"/>
    <col min="8967" max="8967" width="18.85546875" style="21" customWidth="1"/>
    <col min="8968" max="8968" width="8.85546875" style="21"/>
    <col min="8969" max="8969" width="12" style="21" bestFit="1" customWidth="1"/>
    <col min="8970" max="9217" width="8.85546875" style="21"/>
    <col min="9218" max="9218" width="11.28515625" style="21" customWidth="1"/>
    <col min="9219" max="9219" width="31" style="21" customWidth="1"/>
    <col min="9220" max="9220" width="19.7109375" style="21" bestFit="1" customWidth="1"/>
    <col min="9221" max="9221" width="17.42578125" style="21" customWidth="1"/>
    <col min="9222" max="9222" width="14.140625" style="21" customWidth="1"/>
    <col min="9223" max="9223" width="18.85546875" style="21" customWidth="1"/>
    <col min="9224" max="9224" width="8.85546875" style="21"/>
    <col min="9225" max="9225" width="12" style="21" bestFit="1" customWidth="1"/>
    <col min="9226" max="9473" width="8.85546875" style="21"/>
    <col min="9474" max="9474" width="11.28515625" style="21" customWidth="1"/>
    <col min="9475" max="9475" width="31" style="21" customWidth="1"/>
    <col min="9476" max="9476" width="19.7109375" style="21" bestFit="1" customWidth="1"/>
    <col min="9477" max="9477" width="17.42578125" style="21" customWidth="1"/>
    <col min="9478" max="9478" width="14.140625" style="21" customWidth="1"/>
    <col min="9479" max="9479" width="18.85546875" style="21" customWidth="1"/>
    <col min="9480" max="9480" width="8.85546875" style="21"/>
    <col min="9481" max="9481" width="12" style="21" bestFit="1" customWidth="1"/>
    <col min="9482" max="9729" width="8.85546875" style="21"/>
    <col min="9730" max="9730" width="11.28515625" style="21" customWidth="1"/>
    <col min="9731" max="9731" width="31" style="21" customWidth="1"/>
    <col min="9732" max="9732" width="19.7109375" style="21" bestFit="1" customWidth="1"/>
    <col min="9733" max="9733" width="17.42578125" style="21" customWidth="1"/>
    <col min="9734" max="9734" width="14.140625" style="21" customWidth="1"/>
    <col min="9735" max="9735" width="18.85546875" style="21" customWidth="1"/>
    <col min="9736" max="9736" width="8.85546875" style="21"/>
    <col min="9737" max="9737" width="12" style="21" bestFit="1" customWidth="1"/>
    <col min="9738" max="9985" width="8.85546875" style="21"/>
    <col min="9986" max="9986" width="11.28515625" style="21" customWidth="1"/>
    <col min="9987" max="9987" width="31" style="21" customWidth="1"/>
    <col min="9988" max="9988" width="19.7109375" style="21" bestFit="1" customWidth="1"/>
    <col min="9989" max="9989" width="17.42578125" style="21" customWidth="1"/>
    <col min="9990" max="9990" width="14.140625" style="21" customWidth="1"/>
    <col min="9991" max="9991" width="18.85546875" style="21" customWidth="1"/>
    <col min="9992" max="9992" width="8.85546875" style="21"/>
    <col min="9993" max="9993" width="12" style="21" bestFit="1" customWidth="1"/>
    <col min="9994" max="10241" width="8.85546875" style="21"/>
    <col min="10242" max="10242" width="11.28515625" style="21" customWidth="1"/>
    <col min="10243" max="10243" width="31" style="21" customWidth="1"/>
    <col min="10244" max="10244" width="19.7109375" style="21" bestFit="1" customWidth="1"/>
    <col min="10245" max="10245" width="17.42578125" style="21" customWidth="1"/>
    <col min="10246" max="10246" width="14.140625" style="21" customWidth="1"/>
    <col min="10247" max="10247" width="18.85546875" style="21" customWidth="1"/>
    <col min="10248" max="10248" width="8.85546875" style="21"/>
    <col min="10249" max="10249" width="12" style="21" bestFit="1" customWidth="1"/>
    <col min="10250" max="10497" width="8.85546875" style="21"/>
    <col min="10498" max="10498" width="11.28515625" style="21" customWidth="1"/>
    <col min="10499" max="10499" width="31" style="21" customWidth="1"/>
    <col min="10500" max="10500" width="19.7109375" style="21" bestFit="1" customWidth="1"/>
    <col min="10501" max="10501" width="17.42578125" style="21" customWidth="1"/>
    <col min="10502" max="10502" width="14.140625" style="21" customWidth="1"/>
    <col min="10503" max="10503" width="18.85546875" style="21" customWidth="1"/>
    <col min="10504" max="10504" width="8.85546875" style="21"/>
    <col min="10505" max="10505" width="12" style="21" bestFit="1" customWidth="1"/>
    <col min="10506" max="10753" width="8.85546875" style="21"/>
    <col min="10754" max="10754" width="11.28515625" style="21" customWidth="1"/>
    <col min="10755" max="10755" width="31" style="21" customWidth="1"/>
    <col min="10756" max="10756" width="19.7109375" style="21" bestFit="1" customWidth="1"/>
    <col min="10757" max="10757" width="17.42578125" style="21" customWidth="1"/>
    <col min="10758" max="10758" width="14.140625" style="21" customWidth="1"/>
    <col min="10759" max="10759" width="18.85546875" style="21" customWidth="1"/>
    <col min="10760" max="10760" width="8.85546875" style="21"/>
    <col min="10761" max="10761" width="12" style="21" bestFit="1" customWidth="1"/>
    <col min="10762" max="11009" width="8.85546875" style="21"/>
    <col min="11010" max="11010" width="11.28515625" style="21" customWidth="1"/>
    <col min="11011" max="11011" width="31" style="21" customWidth="1"/>
    <col min="11012" max="11012" width="19.7109375" style="21" bestFit="1" customWidth="1"/>
    <col min="11013" max="11013" width="17.42578125" style="21" customWidth="1"/>
    <col min="11014" max="11014" width="14.140625" style="21" customWidth="1"/>
    <col min="11015" max="11015" width="18.85546875" style="21" customWidth="1"/>
    <col min="11016" max="11016" width="8.85546875" style="21"/>
    <col min="11017" max="11017" width="12" style="21" bestFit="1" customWidth="1"/>
    <col min="11018" max="11265" width="8.85546875" style="21"/>
    <col min="11266" max="11266" width="11.28515625" style="21" customWidth="1"/>
    <col min="11267" max="11267" width="31" style="21" customWidth="1"/>
    <col min="11268" max="11268" width="19.7109375" style="21" bestFit="1" customWidth="1"/>
    <col min="11269" max="11269" width="17.42578125" style="21" customWidth="1"/>
    <col min="11270" max="11270" width="14.140625" style="21" customWidth="1"/>
    <col min="11271" max="11271" width="18.85546875" style="21" customWidth="1"/>
    <col min="11272" max="11272" width="8.85546875" style="21"/>
    <col min="11273" max="11273" width="12" style="21" bestFit="1" customWidth="1"/>
    <col min="11274" max="11521" width="8.85546875" style="21"/>
    <col min="11522" max="11522" width="11.28515625" style="21" customWidth="1"/>
    <col min="11523" max="11523" width="31" style="21" customWidth="1"/>
    <col min="11524" max="11524" width="19.7109375" style="21" bestFit="1" customWidth="1"/>
    <col min="11525" max="11525" width="17.42578125" style="21" customWidth="1"/>
    <col min="11526" max="11526" width="14.140625" style="21" customWidth="1"/>
    <col min="11527" max="11527" width="18.85546875" style="21" customWidth="1"/>
    <col min="11528" max="11528" width="8.85546875" style="21"/>
    <col min="11529" max="11529" width="12" style="21" bestFit="1" customWidth="1"/>
    <col min="11530" max="11777" width="8.85546875" style="21"/>
    <col min="11778" max="11778" width="11.28515625" style="21" customWidth="1"/>
    <col min="11779" max="11779" width="31" style="21" customWidth="1"/>
    <col min="11780" max="11780" width="19.7109375" style="21" bestFit="1" customWidth="1"/>
    <col min="11781" max="11781" width="17.42578125" style="21" customWidth="1"/>
    <col min="11782" max="11782" width="14.140625" style="21" customWidth="1"/>
    <col min="11783" max="11783" width="18.85546875" style="21" customWidth="1"/>
    <col min="11784" max="11784" width="8.85546875" style="21"/>
    <col min="11785" max="11785" width="12" style="21" bestFit="1" customWidth="1"/>
    <col min="11786" max="12033" width="8.85546875" style="21"/>
    <col min="12034" max="12034" width="11.28515625" style="21" customWidth="1"/>
    <col min="12035" max="12035" width="31" style="21" customWidth="1"/>
    <col min="12036" max="12036" width="19.7109375" style="21" bestFit="1" customWidth="1"/>
    <col min="12037" max="12037" width="17.42578125" style="21" customWidth="1"/>
    <col min="12038" max="12038" width="14.140625" style="21" customWidth="1"/>
    <col min="12039" max="12039" width="18.85546875" style="21" customWidth="1"/>
    <col min="12040" max="12040" width="8.85546875" style="21"/>
    <col min="12041" max="12041" width="12" style="21" bestFit="1" customWidth="1"/>
    <col min="12042" max="12289" width="8.85546875" style="21"/>
    <col min="12290" max="12290" width="11.28515625" style="21" customWidth="1"/>
    <col min="12291" max="12291" width="31" style="21" customWidth="1"/>
    <col min="12292" max="12292" width="19.7109375" style="21" bestFit="1" customWidth="1"/>
    <col min="12293" max="12293" width="17.42578125" style="21" customWidth="1"/>
    <col min="12294" max="12294" width="14.140625" style="21" customWidth="1"/>
    <col min="12295" max="12295" width="18.85546875" style="21" customWidth="1"/>
    <col min="12296" max="12296" width="8.85546875" style="21"/>
    <col min="12297" max="12297" width="12" style="21" bestFit="1" customWidth="1"/>
    <col min="12298" max="12545" width="8.85546875" style="21"/>
    <col min="12546" max="12546" width="11.28515625" style="21" customWidth="1"/>
    <col min="12547" max="12547" width="31" style="21" customWidth="1"/>
    <col min="12548" max="12548" width="19.7109375" style="21" bestFit="1" customWidth="1"/>
    <col min="12549" max="12549" width="17.42578125" style="21" customWidth="1"/>
    <col min="12550" max="12550" width="14.140625" style="21" customWidth="1"/>
    <col min="12551" max="12551" width="18.85546875" style="21" customWidth="1"/>
    <col min="12552" max="12552" width="8.85546875" style="21"/>
    <col min="12553" max="12553" width="12" style="21" bestFit="1" customWidth="1"/>
    <col min="12554" max="12801" width="8.85546875" style="21"/>
    <col min="12802" max="12802" width="11.28515625" style="21" customWidth="1"/>
    <col min="12803" max="12803" width="31" style="21" customWidth="1"/>
    <col min="12804" max="12804" width="19.7109375" style="21" bestFit="1" customWidth="1"/>
    <col min="12805" max="12805" width="17.42578125" style="21" customWidth="1"/>
    <col min="12806" max="12806" width="14.140625" style="21" customWidth="1"/>
    <col min="12807" max="12807" width="18.85546875" style="21" customWidth="1"/>
    <col min="12808" max="12808" width="8.85546875" style="21"/>
    <col min="12809" max="12809" width="12" style="21" bestFit="1" customWidth="1"/>
    <col min="12810" max="13057" width="8.85546875" style="21"/>
    <col min="13058" max="13058" width="11.28515625" style="21" customWidth="1"/>
    <col min="13059" max="13059" width="31" style="21" customWidth="1"/>
    <col min="13060" max="13060" width="19.7109375" style="21" bestFit="1" customWidth="1"/>
    <col min="13061" max="13061" width="17.42578125" style="21" customWidth="1"/>
    <col min="13062" max="13062" width="14.140625" style="21" customWidth="1"/>
    <col min="13063" max="13063" width="18.85546875" style="21" customWidth="1"/>
    <col min="13064" max="13064" width="8.85546875" style="21"/>
    <col min="13065" max="13065" width="12" style="21" bestFit="1" customWidth="1"/>
    <col min="13066" max="13313" width="8.85546875" style="21"/>
    <col min="13314" max="13314" width="11.28515625" style="21" customWidth="1"/>
    <col min="13315" max="13315" width="31" style="21" customWidth="1"/>
    <col min="13316" max="13316" width="19.7109375" style="21" bestFit="1" customWidth="1"/>
    <col min="13317" max="13317" width="17.42578125" style="21" customWidth="1"/>
    <col min="13318" max="13318" width="14.140625" style="21" customWidth="1"/>
    <col min="13319" max="13319" width="18.85546875" style="21" customWidth="1"/>
    <col min="13320" max="13320" width="8.85546875" style="21"/>
    <col min="13321" max="13321" width="12" style="21" bestFit="1" customWidth="1"/>
    <col min="13322" max="13569" width="8.85546875" style="21"/>
    <col min="13570" max="13570" width="11.28515625" style="21" customWidth="1"/>
    <col min="13571" max="13571" width="31" style="21" customWidth="1"/>
    <col min="13572" max="13572" width="19.7109375" style="21" bestFit="1" customWidth="1"/>
    <col min="13573" max="13573" width="17.42578125" style="21" customWidth="1"/>
    <col min="13574" max="13574" width="14.140625" style="21" customWidth="1"/>
    <col min="13575" max="13575" width="18.85546875" style="21" customWidth="1"/>
    <col min="13576" max="13576" width="8.85546875" style="21"/>
    <col min="13577" max="13577" width="12" style="21" bestFit="1" customWidth="1"/>
    <col min="13578" max="13825" width="8.85546875" style="21"/>
    <col min="13826" max="13826" width="11.28515625" style="21" customWidth="1"/>
    <col min="13827" max="13827" width="31" style="21" customWidth="1"/>
    <col min="13828" max="13828" width="19.7109375" style="21" bestFit="1" customWidth="1"/>
    <col min="13829" max="13829" width="17.42578125" style="21" customWidth="1"/>
    <col min="13830" max="13830" width="14.140625" style="21" customWidth="1"/>
    <col min="13831" max="13831" width="18.85546875" style="21" customWidth="1"/>
    <col min="13832" max="13832" width="8.85546875" style="21"/>
    <col min="13833" max="13833" width="12" style="21" bestFit="1" customWidth="1"/>
    <col min="13834" max="14081" width="8.85546875" style="21"/>
    <col min="14082" max="14082" width="11.28515625" style="21" customWidth="1"/>
    <col min="14083" max="14083" width="31" style="21" customWidth="1"/>
    <col min="14084" max="14084" width="19.7109375" style="21" bestFit="1" customWidth="1"/>
    <col min="14085" max="14085" width="17.42578125" style="21" customWidth="1"/>
    <col min="14086" max="14086" width="14.140625" style="21" customWidth="1"/>
    <col min="14087" max="14087" width="18.85546875" style="21" customWidth="1"/>
    <col min="14088" max="14088" width="8.85546875" style="21"/>
    <col min="14089" max="14089" width="12" style="21" bestFit="1" customWidth="1"/>
    <col min="14090" max="14337" width="8.85546875" style="21"/>
    <col min="14338" max="14338" width="11.28515625" style="21" customWidth="1"/>
    <col min="14339" max="14339" width="31" style="21" customWidth="1"/>
    <col min="14340" max="14340" width="19.7109375" style="21" bestFit="1" customWidth="1"/>
    <col min="14341" max="14341" width="17.42578125" style="21" customWidth="1"/>
    <col min="14342" max="14342" width="14.140625" style="21" customWidth="1"/>
    <col min="14343" max="14343" width="18.85546875" style="21" customWidth="1"/>
    <col min="14344" max="14344" width="8.85546875" style="21"/>
    <col min="14345" max="14345" width="12" style="21" bestFit="1" customWidth="1"/>
    <col min="14346" max="14593" width="8.85546875" style="21"/>
    <col min="14594" max="14594" width="11.28515625" style="21" customWidth="1"/>
    <col min="14595" max="14595" width="31" style="21" customWidth="1"/>
    <col min="14596" max="14596" width="19.7109375" style="21" bestFit="1" customWidth="1"/>
    <col min="14597" max="14597" width="17.42578125" style="21" customWidth="1"/>
    <col min="14598" max="14598" width="14.140625" style="21" customWidth="1"/>
    <col min="14599" max="14599" width="18.85546875" style="21" customWidth="1"/>
    <col min="14600" max="14600" width="8.85546875" style="21"/>
    <col min="14601" max="14601" width="12" style="21" bestFit="1" customWidth="1"/>
    <col min="14602" max="14849" width="8.85546875" style="21"/>
    <col min="14850" max="14850" width="11.28515625" style="21" customWidth="1"/>
    <col min="14851" max="14851" width="31" style="21" customWidth="1"/>
    <col min="14852" max="14852" width="19.7109375" style="21" bestFit="1" customWidth="1"/>
    <col min="14853" max="14853" width="17.42578125" style="21" customWidth="1"/>
    <col min="14854" max="14854" width="14.140625" style="21" customWidth="1"/>
    <col min="14855" max="14855" width="18.85546875" style="21" customWidth="1"/>
    <col min="14856" max="14856" width="8.85546875" style="21"/>
    <col min="14857" max="14857" width="12" style="21" bestFit="1" customWidth="1"/>
    <col min="14858" max="15105" width="8.85546875" style="21"/>
    <col min="15106" max="15106" width="11.28515625" style="21" customWidth="1"/>
    <col min="15107" max="15107" width="31" style="21" customWidth="1"/>
    <col min="15108" max="15108" width="19.7109375" style="21" bestFit="1" customWidth="1"/>
    <col min="15109" max="15109" width="17.42578125" style="21" customWidth="1"/>
    <col min="15110" max="15110" width="14.140625" style="21" customWidth="1"/>
    <col min="15111" max="15111" width="18.85546875" style="21" customWidth="1"/>
    <col min="15112" max="15112" width="8.85546875" style="21"/>
    <col min="15113" max="15113" width="12" style="21" bestFit="1" customWidth="1"/>
    <col min="15114" max="15361" width="8.85546875" style="21"/>
    <col min="15362" max="15362" width="11.28515625" style="21" customWidth="1"/>
    <col min="15363" max="15363" width="31" style="21" customWidth="1"/>
    <col min="15364" max="15364" width="19.7109375" style="21" bestFit="1" customWidth="1"/>
    <col min="15365" max="15365" width="17.42578125" style="21" customWidth="1"/>
    <col min="15366" max="15366" width="14.140625" style="21" customWidth="1"/>
    <col min="15367" max="15367" width="18.85546875" style="21" customWidth="1"/>
    <col min="15368" max="15368" width="8.85546875" style="21"/>
    <col min="15369" max="15369" width="12" style="21" bestFit="1" customWidth="1"/>
    <col min="15370" max="15617" width="8.85546875" style="21"/>
    <col min="15618" max="15618" width="11.28515625" style="21" customWidth="1"/>
    <col min="15619" max="15619" width="31" style="21" customWidth="1"/>
    <col min="15620" max="15620" width="19.7109375" style="21" bestFit="1" customWidth="1"/>
    <col min="15621" max="15621" width="17.42578125" style="21" customWidth="1"/>
    <col min="15622" max="15622" width="14.140625" style="21" customWidth="1"/>
    <col min="15623" max="15623" width="18.85546875" style="21" customWidth="1"/>
    <col min="15624" max="15624" width="8.85546875" style="21"/>
    <col min="15625" max="15625" width="12" style="21" bestFit="1" customWidth="1"/>
    <col min="15626" max="15873" width="8.85546875" style="21"/>
    <col min="15874" max="15874" width="11.28515625" style="21" customWidth="1"/>
    <col min="15875" max="15875" width="31" style="21" customWidth="1"/>
    <col min="15876" max="15876" width="19.7109375" style="21" bestFit="1" customWidth="1"/>
    <col min="15877" max="15877" width="17.42578125" style="21" customWidth="1"/>
    <col min="15878" max="15878" width="14.140625" style="21" customWidth="1"/>
    <col min="15879" max="15879" width="18.85546875" style="21" customWidth="1"/>
    <col min="15880" max="15880" width="8.85546875" style="21"/>
    <col min="15881" max="15881" width="12" style="21" bestFit="1" customWidth="1"/>
    <col min="15882" max="16129" width="8.85546875" style="21"/>
    <col min="16130" max="16130" width="11.28515625" style="21" customWidth="1"/>
    <col min="16131" max="16131" width="31" style="21" customWidth="1"/>
    <col min="16132" max="16132" width="19.7109375" style="21" bestFit="1" customWidth="1"/>
    <col min="16133" max="16133" width="17.42578125" style="21" customWidth="1"/>
    <col min="16134" max="16134" width="14.140625" style="21" customWidth="1"/>
    <col min="16135" max="16135" width="18.85546875" style="21" customWidth="1"/>
    <col min="16136" max="16136" width="8.85546875" style="21"/>
    <col min="16137" max="16137" width="12" style="21" bestFit="1" customWidth="1"/>
    <col min="16138" max="16384" width="8.85546875" style="21"/>
  </cols>
  <sheetData>
    <row r="1" spans="1:13" ht="18.75" x14ac:dyDescent="0.3">
      <c r="A1" s="67" t="s">
        <v>57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5.75" x14ac:dyDescent="0.25">
      <c r="A2" s="50" t="s">
        <v>44</v>
      </c>
      <c r="B2" s="24"/>
      <c r="C2" s="61" t="s">
        <v>23</v>
      </c>
      <c r="D2" s="24"/>
      <c r="E2" s="24"/>
      <c r="F2" s="24"/>
      <c r="G2" s="24"/>
      <c r="H2" s="24"/>
    </row>
    <row r="3" spans="1:13" ht="6" customHeight="1" thickBot="1" x14ac:dyDescent="0.3">
      <c r="A3" s="2"/>
      <c r="D3" s="21"/>
      <c r="F3" s="21"/>
    </row>
    <row r="4" spans="1:13" ht="30" x14ac:dyDescent="0.25">
      <c r="B4" s="41" t="s">
        <v>4</v>
      </c>
      <c r="C4" s="42" t="s">
        <v>37</v>
      </c>
    </row>
    <row r="5" spans="1:13" x14ac:dyDescent="0.25">
      <c r="B5" s="26">
        <v>42185</v>
      </c>
      <c r="C5" s="65">
        <f>'[1]2015 Data'!$F$7</f>
        <v>4940483902</v>
      </c>
      <c r="F5" s="27"/>
    </row>
    <row r="6" spans="1:13" ht="15.75" thickBot="1" x14ac:dyDescent="0.3">
      <c r="B6" s="28">
        <v>41820</v>
      </c>
      <c r="C6" s="29">
        <v>3965906195</v>
      </c>
      <c r="F6" s="27"/>
    </row>
    <row r="7" spans="1:13" ht="6" customHeight="1" x14ac:dyDescent="0.25">
      <c r="B7" s="30"/>
      <c r="C7" s="31"/>
      <c r="F7" s="27"/>
    </row>
    <row r="8" spans="1:13" ht="15.75" thickBot="1" x14ac:dyDescent="0.3">
      <c r="A8" s="40" t="s">
        <v>14</v>
      </c>
    </row>
    <row r="9" spans="1:13" x14ac:dyDescent="0.25">
      <c r="A9" s="19" t="s">
        <v>41</v>
      </c>
      <c r="D9" s="21"/>
      <c r="F9" s="21"/>
    </row>
    <row r="10" spans="1:13" x14ac:dyDescent="0.25">
      <c r="A10" s="19" t="s">
        <v>40</v>
      </c>
      <c r="D10" s="21"/>
      <c r="F10" s="21"/>
    </row>
    <row r="11" spans="1:13" x14ac:dyDescent="0.25">
      <c r="A11" s="2"/>
      <c r="C11" s="10"/>
      <c r="D11" s="10"/>
      <c r="E11" s="10"/>
      <c r="F11" s="21"/>
    </row>
    <row r="12" spans="1:13" x14ac:dyDescent="0.25">
      <c r="A12" s="20" t="s">
        <v>88</v>
      </c>
      <c r="B12" s="6"/>
      <c r="C12" s="6"/>
      <c r="D12" s="3"/>
      <c r="E12" s="2"/>
      <c r="F12" s="3"/>
      <c r="G12" s="2"/>
      <c r="H12" s="3"/>
    </row>
    <row r="13" spans="1:13" s="17" customFormat="1" ht="30.75" customHeight="1" x14ac:dyDescent="0.25">
      <c r="B13" s="43" t="s">
        <v>6</v>
      </c>
      <c r="C13" s="43" t="s">
        <v>15</v>
      </c>
      <c r="D13" s="43" t="s">
        <v>7</v>
      </c>
      <c r="E13" s="43" t="s">
        <v>43</v>
      </c>
      <c r="F13" s="43" t="s">
        <v>8</v>
      </c>
      <c r="H13" s="21"/>
    </row>
    <row r="14" spans="1:13" x14ac:dyDescent="0.25">
      <c r="B14" s="25">
        <v>11111</v>
      </c>
      <c r="C14" s="21" t="s">
        <v>42</v>
      </c>
      <c r="D14" s="21" t="s">
        <v>9</v>
      </c>
      <c r="E14" s="21" t="s">
        <v>11</v>
      </c>
      <c r="F14" s="32">
        <v>-230999</v>
      </c>
    </row>
    <row r="15" spans="1:13" x14ac:dyDescent="0.25">
      <c r="B15" s="25">
        <v>11111</v>
      </c>
      <c r="C15" s="21" t="s">
        <v>42</v>
      </c>
      <c r="D15" s="21" t="s">
        <v>10</v>
      </c>
      <c r="E15" s="21" t="s">
        <v>9</v>
      </c>
      <c r="F15" s="32">
        <v>2099444</v>
      </c>
    </row>
    <row r="16" spans="1:13" x14ac:dyDescent="0.25">
      <c r="B16" s="25">
        <v>11111</v>
      </c>
      <c r="C16" s="21" t="s">
        <v>42</v>
      </c>
      <c r="D16" s="21" t="s">
        <v>11</v>
      </c>
      <c r="E16" s="21" t="s">
        <v>12</v>
      </c>
      <c r="F16" s="32">
        <v>-15987</v>
      </c>
    </row>
    <row r="17" spans="1:8" ht="15.75" thickBot="1" x14ac:dyDescent="0.3">
      <c r="A17" s="33"/>
      <c r="B17" s="33"/>
      <c r="C17" s="13" t="s">
        <v>63</v>
      </c>
      <c r="D17" s="33"/>
      <c r="E17" s="34"/>
      <c r="F17" s="44">
        <f>SUM(F14:F16)</f>
        <v>1852458</v>
      </c>
    </row>
    <row r="18" spans="1:8" ht="6" customHeight="1" thickTop="1" x14ac:dyDescent="0.25">
      <c r="A18" s="33"/>
      <c r="B18" s="33"/>
      <c r="C18" s="13"/>
      <c r="D18" s="33"/>
      <c r="E18" s="34"/>
      <c r="F18" s="49"/>
    </row>
    <row r="19" spans="1:8" x14ac:dyDescent="0.25">
      <c r="A19" s="46" t="s">
        <v>64</v>
      </c>
      <c r="B19" s="35"/>
      <c r="C19" s="35"/>
      <c r="D19" s="36"/>
      <c r="E19" s="36"/>
      <c r="F19" s="37">
        <f>+C5</f>
        <v>4940483902</v>
      </c>
    </row>
    <row r="20" spans="1:8" x14ac:dyDescent="0.25">
      <c r="A20" s="33"/>
      <c r="B20" s="33"/>
      <c r="C20" s="47" t="s">
        <v>45</v>
      </c>
      <c r="D20" s="38"/>
      <c r="E20" s="39"/>
      <c r="F20" s="45">
        <f>+F17/F19</f>
        <v>3.7495476895493791E-4</v>
      </c>
      <c r="G20" s="9" t="s">
        <v>13</v>
      </c>
      <c r="H20" s="10"/>
    </row>
    <row r="21" spans="1:8" x14ac:dyDescent="0.25">
      <c r="F21" s="27"/>
    </row>
    <row r="22" spans="1:8" x14ac:dyDescent="0.25">
      <c r="F22" s="27"/>
    </row>
    <row r="23" spans="1:8" x14ac:dyDescent="0.25">
      <c r="A23" s="20" t="s">
        <v>5</v>
      </c>
      <c r="B23" s="6"/>
      <c r="C23" s="6"/>
      <c r="D23" s="3"/>
      <c r="E23" s="3"/>
      <c r="F23" s="27"/>
    </row>
    <row r="24" spans="1:8" s="17" customFormat="1" ht="30.75" customHeight="1" x14ac:dyDescent="0.25">
      <c r="B24" s="43" t="s">
        <v>6</v>
      </c>
      <c r="C24" s="43" t="s">
        <v>15</v>
      </c>
      <c r="D24" s="43" t="s">
        <v>7</v>
      </c>
      <c r="E24" s="43" t="s">
        <v>43</v>
      </c>
      <c r="F24" s="43" t="s">
        <v>8</v>
      </c>
      <c r="H24" s="21"/>
    </row>
    <row r="25" spans="1:8" x14ac:dyDescent="0.25">
      <c r="B25" s="25">
        <v>11111</v>
      </c>
      <c r="C25" s="21" t="s">
        <v>42</v>
      </c>
      <c r="D25" s="21" t="s">
        <v>9</v>
      </c>
      <c r="E25" s="21" t="s">
        <v>11</v>
      </c>
      <c r="F25" s="32">
        <v>-150432</v>
      </c>
    </row>
    <row r="26" spans="1:8" x14ac:dyDescent="0.25">
      <c r="B26" s="25">
        <v>11111</v>
      </c>
      <c r="C26" s="21" t="s">
        <v>42</v>
      </c>
      <c r="D26" s="21" t="s">
        <v>12</v>
      </c>
      <c r="E26" s="21" t="s">
        <v>9</v>
      </c>
      <c r="F26" s="32">
        <v>3450238</v>
      </c>
    </row>
    <row r="27" spans="1:8" x14ac:dyDescent="0.25">
      <c r="B27" s="25">
        <v>11111</v>
      </c>
      <c r="C27" s="21" t="s">
        <v>42</v>
      </c>
      <c r="D27" s="21" t="s">
        <v>11</v>
      </c>
      <c r="E27" s="21" t="s">
        <v>12</v>
      </c>
      <c r="F27" s="32">
        <v>-10999</v>
      </c>
    </row>
    <row r="28" spans="1:8" ht="15.75" thickBot="1" x14ac:dyDescent="0.3">
      <c r="A28" s="33"/>
      <c r="B28" s="33"/>
      <c r="C28" s="13" t="s">
        <v>62</v>
      </c>
      <c r="D28" s="33"/>
      <c r="E28" s="34"/>
      <c r="F28" s="44">
        <f>SUM(F25:F27)</f>
        <v>3288807</v>
      </c>
    </row>
    <row r="29" spans="1:8" ht="6" customHeight="1" thickTop="1" x14ac:dyDescent="0.25">
      <c r="A29" s="33"/>
      <c r="B29" s="33"/>
      <c r="C29" s="13"/>
      <c r="D29" s="33"/>
      <c r="E29" s="34"/>
      <c r="F29" s="49"/>
    </row>
    <row r="30" spans="1:8" x14ac:dyDescent="0.25">
      <c r="A30" s="46" t="s">
        <v>64</v>
      </c>
      <c r="B30" s="35"/>
      <c r="C30" s="35"/>
      <c r="D30" s="36"/>
      <c r="E30" s="36"/>
      <c r="F30" s="37">
        <f>+C6</f>
        <v>3965906195</v>
      </c>
    </row>
    <row r="31" spans="1:8" x14ac:dyDescent="0.25">
      <c r="A31" s="33"/>
      <c r="B31" s="33"/>
      <c r="C31" s="47" t="s">
        <v>45</v>
      </c>
      <c r="D31" s="38"/>
      <c r="E31" s="39"/>
      <c r="F31" s="45">
        <f>+F28/F30</f>
        <v>8.2926999235290785E-4</v>
      </c>
      <c r="G31" s="9" t="s">
        <v>13</v>
      </c>
    </row>
    <row r="32" spans="1:8" x14ac:dyDescent="0.25">
      <c r="A32" s="33"/>
      <c r="B32" s="33"/>
      <c r="C32" s="33"/>
      <c r="D32" s="33"/>
      <c r="E32" s="34"/>
      <c r="F32" s="21"/>
    </row>
    <row r="33" spans="1:6" ht="15.75" thickBot="1" x14ac:dyDescent="0.3">
      <c r="A33" s="33"/>
      <c r="B33" s="62" t="s">
        <v>72</v>
      </c>
      <c r="C33" s="13" t="s">
        <v>46</v>
      </c>
      <c r="D33" s="13"/>
      <c r="E33" s="13"/>
      <c r="F33" s="48">
        <f>F20-F31+0.000000001</f>
        <v>-4.5431422339796992E-4</v>
      </c>
    </row>
    <row r="34" spans="1:6" ht="15.75" thickTop="1" x14ac:dyDescent="0.25">
      <c r="D34" s="21"/>
    </row>
  </sheetData>
  <mergeCells count="1">
    <mergeCell ref="A1:M1"/>
  </mergeCells>
  <pageMargins left="0.7" right="0.7" top="0.75" bottom="0.75" header="0.3" footer="0.3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selection activeCell="F31" sqref="F31"/>
    </sheetView>
  </sheetViews>
  <sheetFormatPr defaultColWidth="8.85546875" defaultRowHeight="15" x14ac:dyDescent="0.25"/>
  <cols>
    <col min="1" max="1" width="11.28515625" customWidth="1"/>
    <col min="2" max="2" width="14.140625" customWidth="1"/>
    <col min="3" max="3" width="17.85546875" customWidth="1"/>
    <col min="4" max="4" width="0.28515625" style="1" hidden="1" customWidth="1"/>
    <col min="5" max="5" width="24.42578125" customWidth="1"/>
    <col min="6" max="6" width="15.28515625" style="1" bestFit="1" customWidth="1"/>
    <col min="7" max="7" width="21.140625" bestFit="1" customWidth="1"/>
    <col min="8" max="8" width="18.85546875" customWidth="1"/>
    <col min="9" max="9" width="12" bestFit="1" customWidth="1"/>
    <col min="258" max="258" width="11.28515625" customWidth="1"/>
    <col min="259" max="259" width="31" customWidth="1"/>
    <col min="260" max="260" width="19.7109375" bestFit="1" customWidth="1"/>
    <col min="261" max="261" width="17.42578125" customWidth="1"/>
    <col min="262" max="262" width="14.140625" customWidth="1"/>
    <col min="263" max="263" width="18.85546875" customWidth="1"/>
    <col min="265" max="265" width="12" bestFit="1" customWidth="1"/>
    <col min="514" max="514" width="11.28515625" customWidth="1"/>
    <col min="515" max="515" width="31" customWidth="1"/>
    <col min="516" max="516" width="19.7109375" bestFit="1" customWidth="1"/>
    <col min="517" max="517" width="17.42578125" customWidth="1"/>
    <col min="518" max="518" width="14.140625" customWidth="1"/>
    <col min="519" max="519" width="18.85546875" customWidth="1"/>
    <col min="521" max="521" width="12" bestFit="1" customWidth="1"/>
    <col min="770" max="770" width="11.28515625" customWidth="1"/>
    <col min="771" max="771" width="31" customWidth="1"/>
    <col min="772" max="772" width="19.7109375" bestFit="1" customWidth="1"/>
    <col min="773" max="773" width="17.42578125" customWidth="1"/>
    <col min="774" max="774" width="14.140625" customWidth="1"/>
    <col min="775" max="775" width="18.85546875" customWidth="1"/>
    <col min="777" max="777" width="12" bestFit="1" customWidth="1"/>
    <col min="1026" max="1026" width="11.28515625" customWidth="1"/>
    <col min="1027" max="1027" width="31" customWidth="1"/>
    <col min="1028" max="1028" width="19.7109375" bestFit="1" customWidth="1"/>
    <col min="1029" max="1029" width="17.42578125" customWidth="1"/>
    <col min="1030" max="1030" width="14.140625" customWidth="1"/>
    <col min="1031" max="1031" width="18.85546875" customWidth="1"/>
    <col min="1033" max="1033" width="12" bestFit="1" customWidth="1"/>
    <col min="1282" max="1282" width="11.28515625" customWidth="1"/>
    <col min="1283" max="1283" width="31" customWidth="1"/>
    <col min="1284" max="1284" width="19.7109375" bestFit="1" customWidth="1"/>
    <col min="1285" max="1285" width="17.42578125" customWidth="1"/>
    <col min="1286" max="1286" width="14.140625" customWidth="1"/>
    <col min="1287" max="1287" width="18.85546875" customWidth="1"/>
    <col min="1289" max="1289" width="12" bestFit="1" customWidth="1"/>
    <col min="1538" max="1538" width="11.28515625" customWidth="1"/>
    <col min="1539" max="1539" width="31" customWidth="1"/>
    <col min="1540" max="1540" width="19.7109375" bestFit="1" customWidth="1"/>
    <col min="1541" max="1541" width="17.42578125" customWidth="1"/>
    <col min="1542" max="1542" width="14.140625" customWidth="1"/>
    <col min="1543" max="1543" width="18.85546875" customWidth="1"/>
    <col min="1545" max="1545" width="12" bestFit="1" customWidth="1"/>
    <col min="1794" max="1794" width="11.28515625" customWidth="1"/>
    <col min="1795" max="1795" width="31" customWidth="1"/>
    <col min="1796" max="1796" width="19.7109375" bestFit="1" customWidth="1"/>
    <col min="1797" max="1797" width="17.42578125" customWidth="1"/>
    <col min="1798" max="1798" width="14.140625" customWidth="1"/>
    <col min="1799" max="1799" width="18.85546875" customWidth="1"/>
    <col min="1801" max="1801" width="12" bestFit="1" customWidth="1"/>
    <col min="2050" max="2050" width="11.28515625" customWidth="1"/>
    <col min="2051" max="2051" width="31" customWidth="1"/>
    <col min="2052" max="2052" width="19.7109375" bestFit="1" customWidth="1"/>
    <col min="2053" max="2053" width="17.42578125" customWidth="1"/>
    <col min="2054" max="2054" width="14.140625" customWidth="1"/>
    <col min="2055" max="2055" width="18.85546875" customWidth="1"/>
    <col min="2057" max="2057" width="12" bestFit="1" customWidth="1"/>
    <col min="2306" max="2306" width="11.28515625" customWidth="1"/>
    <col min="2307" max="2307" width="31" customWidth="1"/>
    <col min="2308" max="2308" width="19.7109375" bestFit="1" customWidth="1"/>
    <col min="2309" max="2309" width="17.42578125" customWidth="1"/>
    <col min="2310" max="2310" width="14.140625" customWidth="1"/>
    <col min="2311" max="2311" width="18.85546875" customWidth="1"/>
    <col min="2313" max="2313" width="12" bestFit="1" customWidth="1"/>
    <col min="2562" max="2562" width="11.28515625" customWidth="1"/>
    <col min="2563" max="2563" width="31" customWidth="1"/>
    <col min="2564" max="2564" width="19.7109375" bestFit="1" customWidth="1"/>
    <col min="2565" max="2565" width="17.42578125" customWidth="1"/>
    <col min="2566" max="2566" width="14.140625" customWidth="1"/>
    <col min="2567" max="2567" width="18.85546875" customWidth="1"/>
    <col min="2569" max="2569" width="12" bestFit="1" customWidth="1"/>
    <col min="2818" max="2818" width="11.28515625" customWidth="1"/>
    <col min="2819" max="2819" width="31" customWidth="1"/>
    <col min="2820" max="2820" width="19.7109375" bestFit="1" customWidth="1"/>
    <col min="2821" max="2821" width="17.42578125" customWidth="1"/>
    <col min="2822" max="2822" width="14.140625" customWidth="1"/>
    <col min="2823" max="2823" width="18.85546875" customWidth="1"/>
    <col min="2825" max="2825" width="12" bestFit="1" customWidth="1"/>
    <col min="3074" max="3074" width="11.28515625" customWidth="1"/>
    <col min="3075" max="3075" width="31" customWidth="1"/>
    <col min="3076" max="3076" width="19.7109375" bestFit="1" customWidth="1"/>
    <col min="3077" max="3077" width="17.42578125" customWidth="1"/>
    <col min="3078" max="3078" width="14.140625" customWidth="1"/>
    <col min="3079" max="3079" width="18.85546875" customWidth="1"/>
    <col min="3081" max="3081" width="12" bestFit="1" customWidth="1"/>
    <col min="3330" max="3330" width="11.28515625" customWidth="1"/>
    <col min="3331" max="3331" width="31" customWidth="1"/>
    <col min="3332" max="3332" width="19.7109375" bestFit="1" customWidth="1"/>
    <col min="3333" max="3333" width="17.42578125" customWidth="1"/>
    <col min="3334" max="3334" width="14.140625" customWidth="1"/>
    <col min="3335" max="3335" width="18.85546875" customWidth="1"/>
    <col min="3337" max="3337" width="12" bestFit="1" customWidth="1"/>
    <col min="3586" max="3586" width="11.28515625" customWidth="1"/>
    <col min="3587" max="3587" width="31" customWidth="1"/>
    <col min="3588" max="3588" width="19.7109375" bestFit="1" customWidth="1"/>
    <col min="3589" max="3589" width="17.42578125" customWidth="1"/>
    <col min="3590" max="3590" width="14.140625" customWidth="1"/>
    <col min="3591" max="3591" width="18.85546875" customWidth="1"/>
    <col min="3593" max="3593" width="12" bestFit="1" customWidth="1"/>
    <col min="3842" max="3842" width="11.28515625" customWidth="1"/>
    <col min="3843" max="3843" width="31" customWidth="1"/>
    <col min="3844" max="3844" width="19.7109375" bestFit="1" customWidth="1"/>
    <col min="3845" max="3845" width="17.42578125" customWidth="1"/>
    <col min="3846" max="3846" width="14.140625" customWidth="1"/>
    <col min="3847" max="3847" width="18.85546875" customWidth="1"/>
    <col min="3849" max="3849" width="12" bestFit="1" customWidth="1"/>
    <col min="4098" max="4098" width="11.28515625" customWidth="1"/>
    <col min="4099" max="4099" width="31" customWidth="1"/>
    <col min="4100" max="4100" width="19.7109375" bestFit="1" customWidth="1"/>
    <col min="4101" max="4101" width="17.42578125" customWidth="1"/>
    <col min="4102" max="4102" width="14.140625" customWidth="1"/>
    <col min="4103" max="4103" width="18.85546875" customWidth="1"/>
    <col min="4105" max="4105" width="12" bestFit="1" customWidth="1"/>
    <col min="4354" max="4354" width="11.28515625" customWidth="1"/>
    <col min="4355" max="4355" width="31" customWidth="1"/>
    <col min="4356" max="4356" width="19.7109375" bestFit="1" customWidth="1"/>
    <col min="4357" max="4357" width="17.42578125" customWidth="1"/>
    <col min="4358" max="4358" width="14.140625" customWidth="1"/>
    <col min="4359" max="4359" width="18.85546875" customWidth="1"/>
    <col min="4361" max="4361" width="12" bestFit="1" customWidth="1"/>
    <col min="4610" max="4610" width="11.28515625" customWidth="1"/>
    <col min="4611" max="4611" width="31" customWidth="1"/>
    <col min="4612" max="4612" width="19.7109375" bestFit="1" customWidth="1"/>
    <col min="4613" max="4613" width="17.42578125" customWidth="1"/>
    <col min="4614" max="4614" width="14.140625" customWidth="1"/>
    <col min="4615" max="4615" width="18.85546875" customWidth="1"/>
    <col min="4617" max="4617" width="12" bestFit="1" customWidth="1"/>
    <col min="4866" max="4866" width="11.28515625" customWidth="1"/>
    <col min="4867" max="4867" width="31" customWidth="1"/>
    <col min="4868" max="4868" width="19.7109375" bestFit="1" customWidth="1"/>
    <col min="4869" max="4869" width="17.42578125" customWidth="1"/>
    <col min="4870" max="4870" width="14.140625" customWidth="1"/>
    <col min="4871" max="4871" width="18.85546875" customWidth="1"/>
    <col min="4873" max="4873" width="12" bestFit="1" customWidth="1"/>
    <col min="5122" max="5122" width="11.28515625" customWidth="1"/>
    <col min="5123" max="5123" width="31" customWidth="1"/>
    <col min="5124" max="5124" width="19.7109375" bestFit="1" customWidth="1"/>
    <col min="5125" max="5125" width="17.42578125" customWidth="1"/>
    <col min="5126" max="5126" width="14.140625" customWidth="1"/>
    <col min="5127" max="5127" width="18.85546875" customWidth="1"/>
    <col min="5129" max="5129" width="12" bestFit="1" customWidth="1"/>
    <col min="5378" max="5378" width="11.28515625" customWidth="1"/>
    <col min="5379" max="5379" width="31" customWidth="1"/>
    <col min="5380" max="5380" width="19.7109375" bestFit="1" customWidth="1"/>
    <col min="5381" max="5381" width="17.42578125" customWidth="1"/>
    <col min="5382" max="5382" width="14.140625" customWidth="1"/>
    <col min="5383" max="5383" width="18.85546875" customWidth="1"/>
    <col min="5385" max="5385" width="12" bestFit="1" customWidth="1"/>
    <col min="5634" max="5634" width="11.28515625" customWidth="1"/>
    <col min="5635" max="5635" width="31" customWidth="1"/>
    <col min="5636" max="5636" width="19.7109375" bestFit="1" customWidth="1"/>
    <col min="5637" max="5637" width="17.42578125" customWidth="1"/>
    <col min="5638" max="5638" width="14.140625" customWidth="1"/>
    <col min="5639" max="5639" width="18.85546875" customWidth="1"/>
    <col min="5641" max="5641" width="12" bestFit="1" customWidth="1"/>
    <col min="5890" max="5890" width="11.28515625" customWidth="1"/>
    <col min="5891" max="5891" width="31" customWidth="1"/>
    <col min="5892" max="5892" width="19.7109375" bestFit="1" customWidth="1"/>
    <col min="5893" max="5893" width="17.42578125" customWidth="1"/>
    <col min="5894" max="5894" width="14.140625" customWidth="1"/>
    <col min="5895" max="5895" width="18.85546875" customWidth="1"/>
    <col min="5897" max="5897" width="12" bestFit="1" customWidth="1"/>
    <col min="6146" max="6146" width="11.28515625" customWidth="1"/>
    <col min="6147" max="6147" width="31" customWidth="1"/>
    <col min="6148" max="6148" width="19.7109375" bestFit="1" customWidth="1"/>
    <col min="6149" max="6149" width="17.42578125" customWidth="1"/>
    <col min="6150" max="6150" width="14.140625" customWidth="1"/>
    <col min="6151" max="6151" width="18.85546875" customWidth="1"/>
    <col min="6153" max="6153" width="12" bestFit="1" customWidth="1"/>
    <col min="6402" max="6402" width="11.28515625" customWidth="1"/>
    <col min="6403" max="6403" width="31" customWidth="1"/>
    <col min="6404" max="6404" width="19.7109375" bestFit="1" customWidth="1"/>
    <col min="6405" max="6405" width="17.42578125" customWidth="1"/>
    <col min="6406" max="6406" width="14.140625" customWidth="1"/>
    <col min="6407" max="6407" width="18.85546875" customWidth="1"/>
    <col min="6409" max="6409" width="12" bestFit="1" customWidth="1"/>
    <col min="6658" max="6658" width="11.28515625" customWidth="1"/>
    <col min="6659" max="6659" width="31" customWidth="1"/>
    <col min="6660" max="6660" width="19.7109375" bestFit="1" customWidth="1"/>
    <col min="6661" max="6661" width="17.42578125" customWidth="1"/>
    <col min="6662" max="6662" width="14.140625" customWidth="1"/>
    <col min="6663" max="6663" width="18.85546875" customWidth="1"/>
    <col min="6665" max="6665" width="12" bestFit="1" customWidth="1"/>
    <col min="6914" max="6914" width="11.28515625" customWidth="1"/>
    <col min="6915" max="6915" width="31" customWidth="1"/>
    <col min="6916" max="6916" width="19.7109375" bestFit="1" customWidth="1"/>
    <col min="6917" max="6917" width="17.42578125" customWidth="1"/>
    <col min="6918" max="6918" width="14.140625" customWidth="1"/>
    <col min="6919" max="6919" width="18.85546875" customWidth="1"/>
    <col min="6921" max="6921" width="12" bestFit="1" customWidth="1"/>
    <col min="7170" max="7170" width="11.28515625" customWidth="1"/>
    <col min="7171" max="7171" width="31" customWidth="1"/>
    <col min="7172" max="7172" width="19.7109375" bestFit="1" customWidth="1"/>
    <col min="7173" max="7173" width="17.42578125" customWidth="1"/>
    <col min="7174" max="7174" width="14.140625" customWidth="1"/>
    <col min="7175" max="7175" width="18.85546875" customWidth="1"/>
    <col min="7177" max="7177" width="12" bestFit="1" customWidth="1"/>
    <col min="7426" max="7426" width="11.28515625" customWidth="1"/>
    <col min="7427" max="7427" width="31" customWidth="1"/>
    <col min="7428" max="7428" width="19.7109375" bestFit="1" customWidth="1"/>
    <col min="7429" max="7429" width="17.42578125" customWidth="1"/>
    <col min="7430" max="7430" width="14.140625" customWidth="1"/>
    <col min="7431" max="7431" width="18.85546875" customWidth="1"/>
    <col min="7433" max="7433" width="12" bestFit="1" customWidth="1"/>
    <col min="7682" max="7682" width="11.28515625" customWidth="1"/>
    <col min="7683" max="7683" width="31" customWidth="1"/>
    <col min="7684" max="7684" width="19.7109375" bestFit="1" customWidth="1"/>
    <col min="7685" max="7685" width="17.42578125" customWidth="1"/>
    <col min="7686" max="7686" width="14.140625" customWidth="1"/>
    <col min="7687" max="7687" width="18.85546875" customWidth="1"/>
    <col min="7689" max="7689" width="12" bestFit="1" customWidth="1"/>
    <col min="7938" max="7938" width="11.28515625" customWidth="1"/>
    <col min="7939" max="7939" width="31" customWidth="1"/>
    <col min="7940" max="7940" width="19.7109375" bestFit="1" customWidth="1"/>
    <col min="7941" max="7941" width="17.42578125" customWidth="1"/>
    <col min="7942" max="7942" width="14.140625" customWidth="1"/>
    <col min="7943" max="7943" width="18.85546875" customWidth="1"/>
    <col min="7945" max="7945" width="12" bestFit="1" customWidth="1"/>
    <col min="8194" max="8194" width="11.28515625" customWidth="1"/>
    <col min="8195" max="8195" width="31" customWidth="1"/>
    <col min="8196" max="8196" width="19.7109375" bestFit="1" customWidth="1"/>
    <col min="8197" max="8197" width="17.42578125" customWidth="1"/>
    <col min="8198" max="8198" width="14.140625" customWidth="1"/>
    <col min="8199" max="8199" width="18.85546875" customWidth="1"/>
    <col min="8201" max="8201" width="12" bestFit="1" customWidth="1"/>
    <col min="8450" max="8450" width="11.28515625" customWidth="1"/>
    <col min="8451" max="8451" width="31" customWidth="1"/>
    <col min="8452" max="8452" width="19.7109375" bestFit="1" customWidth="1"/>
    <col min="8453" max="8453" width="17.42578125" customWidth="1"/>
    <col min="8454" max="8454" width="14.140625" customWidth="1"/>
    <col min="8455" max="8455" width="18.85546875" customWidth="1"/>
    <col min="8457" max="8457" width="12" bestFit="1" customWidth="1"/>
    <col min="8706" max="8706" width="11.28515625" customWidth="1"/>
    <col min="8707" max="8707" width="31" customWidth="1"/>
    <col min="8708" max="8708" width="19.7109375" bestFit="1" customWidth="1"/>
    <col min="8709" max="8709" width="17.42578125" customWidth="1"/>
    <col min="8710" max="8710" width="14.140625" customWidth="1"/>
    <col min="8711" max="8711" width="18.85546875" customWidth="1"/>
    <col min="8713" max="8713" width="12" bestFit="1" customWidth="1"/>
    <col min="8962" max="8962" width="11.28515625" customWidth="1"/>
    <col min="8963" max="8963" width="31" customWidth="1"/>
    <col min="8964" max="8964" width="19.7109375" bestFit="1" customWidth="1"/>
    <col min="8965" max="8965" width="17.42578125" customWidth="1"/>
    <col min="8966" max="8966" width="14.140625" customWidth="1"/>
    <col min="8967" max="8967" width="18.85546875" customWidth="1"/>
    <col min="8969" max="8969" width="12" bestFit="1" customWidth="1"/>
    <col min="9218" max="9218" width="11.28515625" customWidth="1"/>
    <col min="9219" max="9219" width="31" customWidth="1"/>
    <col min="9220" max="9220" width="19.7109375" bestFit="1" customWidth="1"/>
    <col min="9221" max="9221" width="17.42578125" customWidth="1"/>
    <col min="9222" max="9222" width="14.140625" customWidth="1"/>
    <col min="9223" max="9223" width="18.85546875" customWidth="1"/>
    <col min="9225" max="9225" width="12" bestFit="1" customWidth="1"/>
    <col min="9474" max="9474" width="11.28515625" customWidth="1"/>
    <col min="9475" max="9475" width="31" customWidth="1"/>
    <col min="9476" max="9476" width="19.7109375" bestFit="1" customWidth="1"/>
    <col min="9477" max="9477" width="17.42578125" customWidth="1"/>
    <col min="9478" max="9478" width="14.140625" customWidth="1"/>
    <col min="9479" max="9479" width="18.85546875" customWidth="1"/>
    <col min="9481" max="9481" width="12" bestFit="1" customWidth="1"/>
    <col min="9730" max="9730" width="11.28515625" customWidth="1"/>
    <col min="9731" max="9731" width="31" customWidth="1"/>
    <col min="9732" max="9732" width="19.7109375" bestFit="1" customWidth="1"/>
    <col min="9733" max="9733" width="17.42578125" customWidth="1"/>
    <col min="9734" max="9734" width="14.140625" customWidth="1"/>
    <col min="9735" max="9735" width="18.85546875" customWidth="1"/>
    <col min="9737" max="9737" width="12" bestFit="1" customWidth="1"/>
    <col min="9986" max="9986" width="11.28515625" customWidth="1"/>
    <col min="9987" max="9987" width="31" customWidth="1"/>
    <col min="9988" max="9988" width="19.7109375" bestFit="1" customWidth="1"/>
    <col min="9989" max="9989" width="17.42578125" customWidth="1"/>
    <col min="9990" max="9990" width="14.140625" customWidth="1"/>
    <col min="9991" max="9991" width="18.85546875" customWidth="1"/>
    <col min="9993" max="9993" width="12" bestFit="1" customWidth="1"/>
    <col min="10242" max="10242" width="11.28515625" customWidth="1"/>
    <col min="10243" max="10243" width="31" customWidth="1"/>
    <col min="10244" max="10244" width="19.7109375" bestFit="1" customWidth="1"/>
    <col min="10245" max="10245" width="17.42578125" customWidth="1"/>
    <col min="10246" max="10246" width="14.140625" customWidth="1"/>
    <col min="10247" max="10247" width="18.85546875" customWidth="1"/>
    <col min="10249" max="10249" width="12" bestFit="1" customWidth="1"/>
    <col min="10498" max="10498" width="11.28515625" customWidth="1"/>
    <col min="10499" max="10499" width="31" customWidth="1"/>
    <col min="10500" max="10500" width="19.7109375" bestFit="1" customWidth="1"/>
    <col min="10501" max="10501" width="17.42578125" customWidth="1"/>
    <col min="10502" max="10502" width="14.140625" customWidth="1"/>
    <col min="10503" max="10503" width="18.85546875" customWidth="1"/>
    <col min="10505" max="10505" width="12" bestFit="1" customWidth="1"/>
    <col min="10754" max="10754" width="11.28515625" customWidth="1"/>
    <col min="10755" max="10755" width="31" customWidth="1"/>
    <col min="10756" max="10756" width="19.7109375" bestFit="1" customWidth="1"/>
    <col min="10757" max="10757" width="17.42578125" customWidth="1"/>
    <col min="10758" max="10758" width="14.140625" customWidth="1"/>
    <col min="10759" max="10759" width="18.85546875" customWidth="1"/>
    <col min="10761" max="10761" width="12" bestFit="1" customWidth="1"/>
    <col min="11010" max="11010" width="11.28515625" customWidth="1"/>
    <col min="11011" max="11011" width="31" customWidth="1"/>
    <col min="11012" max="11012" width="19.7109375" bestFit="1" customWidth="1"/>
    <col min="11013" max="11013" width="17.42578125" customWidth="1"/>
    <col min="11014" max="11014" width="14.140625" customWidth="1"/>
    <col min="11015" max="11015" width="18.85546875" customWidth="1"/>
    <col min="11017" max="11017" width="12" bestFit="1" customWidth="1"/>
    <col min="11266" max="11266" width="11.28515625" customWidth="1"/>
    <col min="11267" max="11267" width="31" customWidth="1"/>
    <col min="11268" max="11268" width="19.7109375" bestFit="1" customWidth="1"/>
    <col min="11269" max="11269" width="17.42578125" customWidth="1"/>
    <col min="11270" max="11270" width="14.140625" customWidth="1"/>
    <col min="11271" max="11271" width="18.85546875" customWidth="1"/>
    <col min="11273" max="11273" width="12" bestFit="1" customWidth="1"/>
    <col min="11522" max="11522" width="11.28515625" customWidth="1"/>
    <col min="11523" max="11523" width="31" customWidth="1"/>
    <col min="11524" max="11524" width="19.7109375" bestFit="1" customWidth="1"/>
    <col min="11525" max="11525" width="17.42578125" customWidth="1"/>
    <col min="11526" max="11526" width="14.140625" customWidth="1"/>
    <col min="11527" max="11527" width="18.85546875" customWidth="1"/>
    <col min="11529" max="11529" width="12" bestFit="1" customWidth="1"/>
    <col min="11778" max="11778" width="11.28515625" customWidth="1"/>
    <col min="11779" max="11779" width="31" customWidth="1"/>
    <col min="11780" max="11780" width="19.7109375" bestFit="1" customWidth="1"/>
    <col min="11781" max="11781" width="17.42578125" customWidth="1"/>
    <col min="11782" max="11782" width="14.140625" customWidth="1"/>
    <col min="11783" max="11783" width="18.85546875" customWidth="1"/>
    <col min="11785" max="11785" width="12" bestFit="1" customWidth="1"/>
    <col min="12034" max="12034" width="11.28515625" customWidth="1"/>
    <col min="12035" max="12035" width="31" customWidth="1"/>
    <col min="12036" max="12036" width="19.7109375" bestFit="1" customWidth="1"/>
    <col min="12037" max="12037" width="17.42578125" customWidth="1"/>
    <col min="12038" max="12038" width="14.140625" customWidth="1"/>
    <col min="12039" max="12039" width="18.85546875" customWidth="1"/>
    <col min="12041" max="12041" width="12" bestFit="1" customWidth="1"/>
    <col min="12290" max="12290" width="11.28515625" customWidth="1"/>
    <col min="12291" max="12291" width="31" customWidth="1"/>
    <col min="12292" max="12292" width="19.7109375" bestFit="1" customWidth="1"/>
    <col min="12293" max="12293" width="17.42578125" customWidth="1"/>
    <col min="12294" max="12294" width="14.140625" customWidth="1"/>
    <col min="12295" max="12295" width="18.85546875" customWidth="1"/>
    <col min="12297" max="12297" width="12" bestFit="1" customWidth="1"/>
    <col min="12546" max="12546" width="11.28515625" customWidth="1"/>
    <col min="12547" max="12547" width="31" customWidth="1"/>
    <col min="12548" max="12548" width="19.7109375" bestFit="1" customWidth="1"/>
    <col min="12549" max="12549" width="17.42578125" customWidth="1"/>
    <col min="12550" max="12550" width="14.140625" customWidth="1"/>
    <col min="12551" max="12551" width="18.85546875" customWidth="1"/>
    <col min="12553" max="12553" width="12" bestFit="1" customWidth="1"/>
    <col min="12802" max="12802" width="11.28515625" customWidth="1"/>
    <col min="12803" max="12803" width="31" customWidth="1"/>
    <col min="12804" max="12804" width="19.7109375" bestFit="1" customWidth="1"/>
    <col min="12805" max="12805" width="17.42578125" customWidth="1"/>
    <col min="12806" max="12806" width="14.140625" customWidth="1"/>
    <col min="12807" max="12807" width="18.85546875" customWidth="1"/>
    <col min="12809" max="12809" width="12" bestFit="1" customWidth="1"/>
    <col min="13058" max="13058" width="11.28515625" customWidth="1"/>
    <col min="13059" max="13059" width="31" customWidth="1"/>
    <col min="13060" max="13060" width="19.7109375" bestFit="1" customWidth="1"/>
    <col min="13061" max="13061" width="17.42578125" customWidth="1"/>
    <col min="13062" max="13062" width="14.140625" customWidth="1"/>
    <col min="13063" max="13063" width="18.85546875" customWidth="1"/>
    <col min="13065" max="13065" width="12" bestFit="1" customWidth="1"/>
    <col min="13314" max="13314" width="11.28515625" customWidth="1"/>
    <col min="13315" max="13315" width="31" customWidth="1"/>
    <col min="13316" max="13316" width="19.7109375" bestFit="1" customWidth="1"/>
    <col min="13317" max="13317" width="17.42578125" customWidth="1"/>
    <col min="13318" max="13318" width="14.140625" customWidth="1"/>
    <col min="13319" max="13319" width="18.85546875" customWidth="1"/>
    <col min="13321" max="13321" width="12" bestFit="1" customWidth="1"/>
    <col min="13570" max="13570" width="11.28515625" customWidth="1"/>
    <col min="13571" max="13571" width="31" customWidth="1"/>
    <col min="13572" max="13572" width="19.7109375" bestFit="1" customWidth="1"/>
    <col min="13573" max="13573" width="17.42578125" customWidth="1"/>
    <col min="13574" max="13574" width="14.140625" customWidth="1"/>
    <col min="13575" max="13575" width="18.85546875" customWidth="1"/>
    <col min="13577" max="13577" width="12" bestFit="1" customWidth="1"/>
    <col min="13826" max="13826" width="11.28515625" customWidth="1"/>
    <col min="13827" max="13827" width="31" customWidth="1"/>
    <col min="13828" max="13828" width="19.7109375" bestFit="1" customWidth="1"/>
    <col min="13829" max="13829" width="17.42578125" customWidth="1"/>
    <col min="13830" max="13830" width="14.140625" customWidth="1"/>
    <col min="13831" max="13831" width="18.85546875" customWidth="1"/>
    <col min="13833" max="13833" width="12" bestFit="1" customWidth="1"/>
    <col min="14082" max="14082" width="11.28515625" customWidth="1"/>
    <col min="14083" max="14083" width="31" customWidth="1"/>
    <col min="14084" max="14084" width="19.7109375" bestFit="1" customWidth="1"/>
    <col min="14085" max="14085" width="17.42578125" customWidth="1"/>
    <col min="14086" max="14086" width="14.140625" customWidth="1"/>
    <col min="14087" max="14087" width="18.85546875" customWidth="1"/>
    <col min="14089" max="14089" width="12" bestFit="1" customWidth="1"/>
    <col min="14338" max="14338" width="11.28515625" customWidth="1"/>
    <col min="14339" max="14339" width="31" customWidth="1"/>
    <col min="14340" max="14340" width="19.7109375" bestFit="1" customWidth="1"/>
    <col min="14341" max="14341" width="17.42578125" customWidth="1"/>
    <col min="14342" max="14342" width="14.140625" customWidth="1"/>
    <col min="14343" max="14343" width="18.85546875" customWidth="1"/>
    <col min="14345" max="14345" width="12" bestFit="1" customWidth="1"/>
    <col min="14594" max="14594" width="11.28515625" customWidth="1"/>
    <col min="14595" max="14595" width="31" customWidth="1"/>
    <col min="14596" max="14596" width="19.7109375" bestFit="1" customWidth="1"/>
    <col min="14597" max="14597" width="17.42578125" customWidth="1"/>
    <col min="14598" max="14598" width="14.140625" customWidth="1"/>
    <col min="14599" max="14599" width="18.85546875" customWidth="1"/>
    <col min="14601" max="14601" width="12" bestFit="1" customWidth="1"/>
    <col min="14850" max="14850" width="11.28515625" customWidth="1"/>
    <col min="14851" max="14851" width="31" customWidth="1"/>
    <col min="14852" max="14852" width="19.7109375" bestFit="1" customWidth="1"/>
    <col min="14853" max="14853" width="17.42578125" customWidth="1"/>
    <col min="14854" max="14854" width="14.140625" customWidth="1"/>
    <col min="14855" max="14855" width="18.85546875" customWidth="1"/>
    <col min="14857" max="14857" width="12" bestFit="1" customWidth="1"/>
    <col min="15106" max="15106" width="11.28515625" customWidth="1"/>
    <col min="15107" max="15107" width="31" customWidth="1"/>
    <col min="15108" max="15108" width="19.7109375" bestFit="1" customWidth="1"/>
    <col min="15109" max="15109" width="17.42578125" customWidth="1"/>
    <col min="15110" max="15110" width="14.140625" customWidth="1"/>
    <col min="15111" max="15111" width="18.85546875" customWidth="1"/>
    <col min="15113" max="15113" width="12" bestFit="1" customWidth="1"/>
    <col min="15362" max="15362" width="11.28515625" customWidth="1"/>
    <col min="15363" max="15363" width="31" customWidth="1"/>
    <col min="15364" max="15364" width="19.7109375" bestFit="1" customWidth="1"/>
    <col min="15365" max="15365" width="17.42578125" customWidth="1"/>
    <col min="15366" max="15366" width="14.140625" customWidth="1"/>
    <col min="15367" max="15367" width="18.85546875" customWidth="1"/>
    <col min="15369" max="15369" width="12" bestFit="1" customWidth="1"/>
    <col min="15618" max="15618" width="11.28515625" customWidth="1"/>
    <col min="15619" max="15619" width="31" customWidth="1"/>
    <col min="15620" max="15620" width="19.7109375" bestFit="1" customWidth="1"/>
    <col min="15621" max="15621" width="17.42578125" customWidth="1"/>
    <col min="15622" max="15622" width="14.140625" customWidth="1"/>
    <col min="15623" max="15623" width="18.85546875" customWidth="1"/>
    <col min="15625" max="15625" width="12" bestFit="1" customWidth="1"/>
    <col min="15874" max="15874" width="11.28515625" customWidth="1"/>
    <col min="15875" max="15875" width="31" customWidth="1"/>
    <col min="15876" max="15876" width="19.7109375" bestFit="1" customWidth="1"/>
    <col min="15877" max="15877" width="17.42578125" customWidth="1"/>
    <col min="15878" max="15878" width="14.140625" customWidth="1"/>
    <col min="15879" max="15879" width="18.85546875" customWidth="1"/>
    <col min="15881" max="15881" width="12" bestFit="1" customWidth="1"/>
    <col min="16130" max="16130" width="11.28515625" customWidth="1"/>
    <col min="16131" max="16131" width="31" customWidth="1"/>
    <col min="16132" max="16132" width="19.7109375" bestFit="1" customWidth="1"/>
    <col min="16133" max="16133" width="17.42578125" customWidth="1"/>
    <col min="16134" max="16134" width="14.140625" customWidth="1"/>
    <col min="16135" max="16135" width="18.85546875" customWidth="1"/>
    <col min="16137" max="16137" width="12" bestFit="1" customWidth="1"/>
  </cols>
  <sheetData>
    <row r="1" spans="1:13" ht="18.75" x14ac:dyDescent="0.3">
      <c r="A1" s="67" t="s">
        <v>57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5.75" x14ac:dyDescent="0.25">
      <c r="A2" s="50" t="s">
        <v>44</v>
      </c>
      <c r="B2" s="24"/>
      <c r="C2" s="61" t="s">
        <v>22</v>
      </c>
      <c r="D2" s="24"/>
      <c r="E2" s="24"/>
      <c r="F2" s="24"/>
      <c r="G2" s="24"/>
      <c r="H2" s="5"/>
    </row>
    <row r="3" spans="1:13" ht="6" customHeight="1" thickBot="1" x14ac:dyDescent="0.3">
      <c r="A3" s="2"/>
      <c r="B3" s="21"/>
      <c r="C3" s="21"/>
      <c r="D3" s="21"/>
      <c r="E3" s="21"/>
      <c r="F3" s="21"/>
      <c r="G3" s="21"/>
    </row>
    <row r="4" spans="1:13" ht="30" x14ac:dyDescent="0.25">
      <c r="A4" s="21"/>
      <c r="B4" s="41" t="s">
        <v>4</v>
      </c>
      <c r="C4" s="42" t="s">
        <v>37</v>
      </c>
      <c r="D4" s="25"/>
      <c r="E4" s="21"/>
      <c r="F4" s="25"/>
      <c r="G4" s="21"/>
    </row>
    <row r="5" spans="1:13" x14ac:dyDescent="0.25">
      <c r="A5" s="21"/>
      <c r="B5" s="26">
        <v>42185</v>
      </c>
      <c r="C5" s="65">
        <f>'[1]2015 Data'!$F$7</f>
        <v>4940483902</v>
      </c>
      <c r="D5" s="25"/>
      <c r="E5" s="21"/>
      <c r="F5" s="27"/>
      <c r="G5" s="21"/>
    </row>
    <row r="6" spans="1:13" ht="15.75" thickBot="1" x14ac:dyDescent="0.3">
      <c r="A6" s="21"/>
      <c r="B6" s="28">
        <v>41820</v>
      </c>
      <c r="C6" s="29">
        <v>3965906195</v>
      </c>
      <c r="D6" s="25"/>
      <c r="E6" s="21"/>
      <c r="F6" s="27"/>
      <c r="G6" s="21"/>
    </row>
    <row r="7" spans="1:13" ht="6" customHeight="1" x14ac:dyDescent="0.25">
      <c r="A7" s="21"/>
      <c r="B7" s="30"/>
      <c r="C7" s="31"/>
      <c r="D7" s="25"/>
      <c r="E7" s="21"/>
      <c r="F7" s="27"/>
      <c r="G7" s="21"/>
    </row>
    <row r="8" spans="1:13" ht="15.75" thickBot="1" x14ac:dyDescent="0.3">
      <c r="A8" s="40" t="s">
        <v>14</v>
      </c>
      <c r="B8" s="21"/>
      <c r="C8" s="21"/>
      <c r="D8" s="25"/>
      <c r="E8" s="21"/>
      <c r="F8" s="25"/>
      <c r="G8" s="21"/>
    </row>
    <row r="9" spans="1:13" x14ac:dyDescent="0.25">
      <c r="A9" s="19" t="s">
        <v>48</v>
      </c>
      <c r="B9" s="21"/>
      <c r="C9" s="21"/>
      <c r="D9" s="21"/>
      <c r="E9" s="21"/>
      <c r="F9" s="21"/>
      <c r="G9" s="21"/>
    </row>
    <row r="10" spans="1:13" x14ac:dyDescent="0.25">
      <c r="A10" s="19" t="s">
        <v>40</v>
      </c>
      <c r="B10" s="21"/>
      <c r="C10" s="21"/>
      <c r="D10" s="21"/>
      <c r="E10" s="21"/>
      <c r="F10" s="21"/>
      <c r="G10" s="21"/>
    </row>
    <row r="11" spans="1:13" x14ac:dyDescent="0.25">
      <c r="A11" s="2"/>
      <c r="B11" s="21"/>
      <c r="C11" s="10"/>
      <c r="D11" s="10"/>
      <c r="E11" s="10"/>
      <c r="F11" s="21"/>
      <c r="G11" s="21"/>
    </row>
    <row r="12" spans="1:13" x14ac:dyDescent="0.25">
      <c r="A12" s="20" t="s">
        <v>88</v>
      </c>
      <c r="B12" s="6"/>
      <c r="C12" s="6"/>
      <c r="D12" s="3"/>
      <c r="E12" s="2"/>
      <c r="F12" s="3"/>
      <c r="G12" s="2"/>
      <c r="H12" s="3"/>
    </row>
    <row r="13" spans="1:13" s="4" customFormat="1" ht="30.75" customHeight="1" x14ac:dyDescent="0.25">
      <c r="A13" s="18"/>
      <c r="B13" s="43" t="s">
        <v>6</v>
      </c>
      <c r="C13" s="43" t="s">
        <v>15</v>
      </c>
      <c r="D13" s="43" t="s">
        <v>7</v>
      </c>
      <c r="E13" s="43" t="s">
        <v>43</v>
      </c>
      <c r="F13" s="43" t="s">
        <v>8</v>
      </c>
      <c r="G13" s="18"/>
      <c r="H13"/>
    </row>
    <row r="14" spans="1:13" x14ac:dyDescent="0.25">
      <c r="A14" s="21"/>
      <c r="B14" s="25">
        <v>22222</v>
      </c>
      <c r="C14" s="21" t="s">
        <v>19</v>
      </c>
      <c r="D14" s="21" t="s">
        <v>9</v>
      </c>
      <c r="E14" s="21" t="s">
        <v>9</v>
      </c>
      <c r="F14" s="32">
        <v>6820936</v>
      </c>
      <c r="G14" s="21"/>
    </row>
    <row r="15" spans="1:13" x14ac:dyDescent="0.25">
      <c r="A15" s="21"/>
      <c r="B15" s="25">
        <v>55555</v>
      </c>
      <c r="C15" s="21" t="s">
        <v>20</v>
      </c>
      <c r="D15" s="21" t="s">
        <v>10</v>
      </c>
      <c r="E15" s="21" t="s">
        <v>9</v>
      </c>
      <c r="F15" s="32">
        <v>71423</v>
      </c>
      <c r="G15" s="21"/>
    </row>
    <row r="16" spans="1:13" x14ac:dyDescent="0.25">
      <c r="A16" s="21"/>
      <c r="B16" s="25">
        <v>66666</v>
      </c>
      <c r="C16" s="21" t="s">
        <v>21</v>
      </c>
      <c r="D16" s="21" t="s">
        <v>11</v>
      </c>
      <c r="E16" s="21" t="s">
        <v>11</v>
      </c>
      <c r="F16" s="32">
        <v>-236759</v>
      </c>
      <c r="G16" s="21"/>
    </row>
    <row r="17" spans="1:8" ht="15.75" thickBot="1" x14ac:dyDescent="0.3">
      <c r="A17" s="33"/>
      <c r="B17" s="33"/>
      <c r="C17" s="13" t="s">
        <v>62</v>
      </c>
      <c r="D17" s="33"/>
      <c r="E17" s="34"/>
      <c r="F17" s="44">
        <f>SUM(F14:F16)</f>
        <v>6655600</v>
      </c>
      <c r="G17" s="21"/>
    </row>
    <row r="18" spans="1:8" s="54" customFormat="1" ht="6" customHeight="1" thickTop="1" x14ac:dyDescent="0.25">
      <c r="C18" s="55"/>
      <c r="E18" s="56"/>
      <c r="F18" s="57"/>
    </row>
    <row r="19" spans="1:8" x14ac:dyDescent="0.25">
      <c r="A19" s="46" t="s">
        <v>65</v>
      </c>
      <c r="B19" s="35"/>
      <c r="C19" s="35"/>
      <c r="D19" s="51"/>
      <c r="E19" s="51"/>
      <c r="F19" s="37">
        <f>+C5</f>
        <v>4940483902</v>
      </c>
      <c r="G19" s="21"/>
    </row>
    <row r="20" spans="1:8" x14ac:dyDescent="0.25">
      <c r="A20" s="33"/>
      <c r="B20" s="33"/>
      <c r="C20" s="47" t="s">
        <v>49</v>
      </c>
      <c r="D20" s="47"/>
      <c r="E20" s="52"/>
      <c r="F20" s="45">
        <f>+F17/F19</f>
        <v>1.347155487604299E-3</v>
      </c>
      <c r="G20" s="9" t="s">
        <v>13</v>
      </c>
      <c r="H20" s="10"/>
    </row>
    <row r="21" spans="1:8" x14ac:dyDescent="0.25">
      <c r="A21" s="21"/>
      <c r="B21" s="21"/>
      <c r="C21" s="21"/>
      <c r="D21" s="25"/>
      <c r="E21" s="21"/>
      <c r="F21" s="27"/>
      <c r="G21" s="21"/>
    </row>
    <row r="22" spans="1:8" x14ac:dyDescent="0.25">
      <c r="A22" s="21"/>
      <c r="B22" s="21"/>
      <c r="C22" s="21"/>
      <c r="D22" s="25"/>
      <c r="E22" s="21"/>
      <c r="F22" s="27"/>
      <c r="G22" s="21"/>
    </row>
    <row r="23" spans="1:8" x14ac:dyDescent="0.25">
      <c r="A23" s="20" t="s">
        <v>5</v>
      </c>
      <c r="B23" s="6"/>
      <c r="C23" s="6"/>
      <c r="D23" s="3"/>
      <c r="E23" s="3"/>
      <c r="F23" s="27"/>
      <c r="G23" s="21"/>
    </row>
    <row r="24" spans="1:8" s="4" customFormat="1" ht="30.75" customHeight="1" x14ac:dyDescent="0.25">
      <c r="A24" s="18"/>
      <c r="B24" s="43" t="s">
        <v>6</v>
      </c>
      <c r="C24" s="43" t="s">
        <v>15</v>
      </c>
      <c r="D24" s="43" t="s">
        <v>7</v>
      </c>
      <c r="E24" s="43" t="s">
        <v>43</v>
      </c>
      <c r="F24" s="43" t="s">
        <v>8</v>
      </c>
      <c r="G24" s="18"/>
      <c r="H24"/>
    </row>
    <row r="25" spans="1:8" x14ac:dyDescent="0.25">
      <c r="A25" s="21"/>
      <c r="B25" s="25">
        <v>22222</v>
      </c>
      <c r="C25" s="21" t="s">
        <v>19</v>
      </c>
      <c r="D25" s="21" t="s">
        <v>9</v>
      </c>
      <c r="E25" s="21" t="s">
        <v>9</v>
      </c>
      <c r="F25" s="32">
        <v>9425600</v>
      </c>
      <c r="G25" s="21"/>
    </row>
    <row r="26" spans="1:8" x14ac:dyDescent="0.25">
      <c r="A26" s="21"/>
      <c r="B26" s="25">
        <v>55555</v>
      </c>
      <c r="C26" s="21" t="s">
        <v>20</v>
      </c>
      <c r="D26" s="21" t="s">
        <v>12</v>
      </c>
      <c r="E26" s="21" t="s">
        <v>9</v>
      </c>
      <c r="F26" s="32">
        <v>110400</v>
      </c>
      <c r="G26" s="21"/>
    </row>
    <row r="27" spans="1:8" x14ac:dyDescent="0.25">
      <c r="A27" s="21"/>
      <c r="B27" s="25">
        <v>66666</v>
      </c>
      <c r="C27" s="21" t="s">
        <v>21</v>
      </c>
      <c r="D27" s="21" t="s">
        <v>11</v>
      </c>
      <c r="E27" s="21" t="s">
        <v>11</v>
      </c>
      <c r="F27" s="32">
        <v>-142000</v>
      </c>
      <c r="G27" s="21"/>
    </row>
    <row r="28" spans="1:8" ht="15.75" thickBot="1" x14ac:dyDescent="0.3">
      <c r="A28" s="33"/>
      <c r="B28" s="33"/>
      <c r="C28" s="13" t="s">
        <v>62</v>
      </c>
      <c r="D28" s="33"/>
      <c r="E28" s="34"/>
      <c r="F28" s="44">
        <f>SUM(F25:F27)</f>
        <v>9394000</v>
      </c>
      <c r="G28" s="21"/>
    </row>
    <row r="29" spans="1:8" s="12" customFormat="1" ht="6" customHeight="1" thickTop="1" x14ac:dyDescent="0.25">
      <c r="A29" s="33"/>
      <c r="B29" s="33"/>
      <c r="C29" s="13"/>
      <c r="D29" s="33"/>
      <c r="E29" s="34"/>
      <c r="F29" s="53"/>
      <c r="G29" s="33"/>
    </row>
    <row r="30" spans="1:8" x14ac:dyDescent="0.25">
      <c r="A30" s="46" t="s">
        <v>64</v>
      </c>
      <c r="B30" s="35"/>
      <c r="C30" s="35"/>
      <c r="D30" s="51"/>
      <c r="E30" s="51"/>
      <c r="F30" s="37">
        <f>+C6</f>
        <v>3965906195</v>
      </c>
      <c r="G30" s="21"/>
    </row>
    <row r="31" spans="1:8" x14ac:dyDescent="0.25">
      <c r="A31" s="33"/>
      <c r="B31" s="33"/>
      <c r="C31" s="47" t="s">
        <v>49</v>
      </c>
      <c r="D31" s="47"/>
      <c r="E31" s="52"/>
      <c r="F31" s="45">
        <f>+F28/F30</f>
        <v>2.3686894087014583E-3</v>
      </c>
      <c r="G31" s="9" t="s">
        <v>13</v>
      </c>
    </row>
    <row r="32" spans="1:8" x14ac:dyDescent="0.25">
      <c r="A32" s="33"/>
      <c r="B32" s="33"/>
      <c r="C32" s="33"/>
      <c r="D32" s="33"/>
      <c r="E32" s="34"/>
      <c r="F32" s="21"/>
      <c r="G32" s="21"/>
    </row>
    <row r="33" spans="1:7" ht="15.75" thickBot="1" x14ac:dyDescent="0.3">
      <c r="A33" s="33"/>
      <c r="B33" s="62" t="s">
        <v>72</v>
      </c>
      <c r="C33" s="13" t="s">
        <v>50</v>
      </c>
      <c r="D33" s="13"/>
      <c r="E33" s="13"/>
      <c r="F33" s="48">
        <f>F20-F31</f>
        <v>-1.0215339210971593E-3</v>
      </c>
      <c r="G33" s="21"/>
    </row>
    <row r="34" spans="1:7" ht="15.75" thickTop="1" x14ac:dyDescent="0.25">
      <c r="D34"/>
    </row>
  </sheetData>
  <mergeCells count="1">
    <mergeCell ref="A1:M1"/>
  </mergeCells>
  <pageMargins left="0.7" right="0.7" top="0.75" bottom="0.75" header="0.3" footer="0.3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F27" sqref="F27"/>
    </sheetView>
  </sheetViews>
  <sheetFormatPr defaultColWidth="8.85546875" defaultRowHeight="15" x14ac:dyDescent="0.25"/>
  <cols>
    <col min="1" max="1" width="11.28515625" style="21" customWidth="1"/>
    <col min="2" max="2" width="14.140625" style="21" customWidth="1"/>
    <col min="3" max="3" width="17.85546875" style="21" customWidth="1"/>
    <col min="4" max="4" width="0.28515625" style="25" hidden="1" customWidth="1"/>
    <col min="5" max="5" width="24.42578125" style="21" customWidth="1"/>
    <col min="6" max="6" width="15.28515625" style="25" bestFit="1" customWidth="1"/>
    <col min="7" max="7" width="21.140625" style="21" bestFit="1" customWidth="1"/>
    <col min="8" max="8" width="18.85546875" style="21" customWidth="1"/>
    <col min="9" max="9" width="12" style="21" bestFit="1" customWidth="1"/>
    <col min="10" max="257" width="8.85546875" style="21"/>
    <col min="258" max="258" width="11.28515625" style="21" customWidth="1"/>
    <col min="259" max="259" width="31" style="21" customWidth="1"/>
    <col min="260" max="260" width="19.7109375" style="21" bestFit="1" customWidth="1"/>
    <col min="261" max="261" width="17.42578125" style="21" customWidth="1"/>
    <col min="262" max="262" width="14.140625" style="21" customWidth="1"/>
    <col min="263" max="263" width="18.85546875" style="21" customWidth="1"/>
    <col min="264" max="264" width="8.85546875" style="21"/>
    <col min="265" max="265" width="12" style="21" bestFit="1" customWidth="1"/>
    <col min="266" max="513" width="8.85546875" style="21"/>
    <col min="514" max="514" width="11.28515625" style="21" customWidth="1"/>
    <col min="515" max="515" width="31" style="21" customWidth="1"/>
    <col min="516" max="516" width="19.7109375" style="21" bestFit="1" customWidth="1"/>
    <col min="517" max="517" width="17.42578125" style="21" customWidth="1"/>
    <col min="518" max="518" width="14.140625" style="21" customWidth="1"/>
    <col min="519" max="519" width="18.85546875" style="21" customWidth="1"/>
    <col min="520" max="520" width="8.85546875" style="21"/>
    <col min="521" max="521" width="12" style="21" bestFit="1" customWidth="1"/>
    <col min="522" max="769" width="8.85546875" style="21"/>
    <col min="770" max="770" width="11.28515625" style="21" customWidth="1"/>
    <col min="771" max="771" width="31" style="21" customWidth="1"/>
    <col min="772" max="772" width="19.7109375" style="21" bestFit="1" customWidth="1"/>
    <col min="773" max="773" width="17.42578125" style="21" customWidth="1"/>
    <col min="774" max="774" width="14.140625" style="21" customWidth="1"/>
    <col min="775" max="775" width="18.85546875" style="21" customWidth="1"/>
    <col min="776" max="776" width="8.85546875" style="21"/>
    <col min="777" max="777" width="12" style="21" bestFit="1" customWidth="1"/>
    <col min="778" max="1025" width="8.85546875" style="21"/>
    <col min="1026" max="1026" width="11.28515625" style="21" customWidth="1"/>
    <col min="1027" max="1027" width="31" style="21" customWidth="1"/>
    <col min="1028" max="1028" width="19.7109375" style="21" bestFit="1" customWidth="1"/>
    <col min="1029" max="1029" width="17.42578125" style="21" customWidth="1"/>
    <col min="1030" max="1030" width="14.140625" style="21" customWidth="1"/>
    <col min="1031" max="1031" width="18.85546875" style="21" customWidth="1"/>
    <col min="1032" max="1032" width="8.85546875" style="21"/>
    <col min="1033" max="1033" width="12" style="21" bestFit="1" customWidth="1"/>
    <col min="1034" max="1281" width="8.85546875" style="21"/>
    <col min="1282" max="1282" width="11.28515625" style="21" customWidth="1"/>
    <col min="1283" max="1283" width="31" style="21" customWidth="1"/>
    <col min="1284" max="1284" width="19.7109375" style="21" bestFit="1" customWidth="1"/>
    <col min="1285" max="1285" width="17.42578125" style="21" customWidth="1"/>
    <col min="1286" max="1286" width="14.140625" style="21" customWidth="1"/>
    <col min="1287" max="1287" width="18.85546875" style="21" customWidth="1"/>
    <col min="1288" max="1288" width="8.85546875" style="21"/>
    <col min="1289" max="1289" width="12" style="21" bestFit="1" customWidth="1"/>
    <col min="1290" max="1537" width="8.85546875" style="21"/>
    <col min="1538" max="1538" width="11.28515625" style="21" customWidth="1"/>
    <col min="1539" max="1539" width="31" style="21" customWidth="1"/>
    <col min="1540" max="1540" width="19.7109375" style="21" bestFit="1" customWidth="1"/>
    <col min="1541" max="1541" width="17.42578125" style="21" customWidth="1"/>
    <col min="1542" max="1542" width="14.140625" style="21" customWidth="1"/>
    <col min="1543" max="1543" width="18.85546875" style="21" customWidth="1"/>
    <col min="1544" max="1544" width="8.85546875" style="21"/>
    <col min="1545" max="1545" width="12" style="21" bestFit="1" customWidth="1"/>
    <col min="1546" max="1793" width="8.85546875" style="21"/>
    <col min="1794" max="1794" width="11.28515625" style="21" customWidth="1"/>
    <col min="1795" max="1795" width="31" style="21" customWidth="1"/>
    <col min="1796" max="1796" width="19.7109375" style="21" bestFit="1" customWidth="1"/>
    <col min="1797" max="1797" width="17.42578125" style="21" customWidth="1"/>
    <col min="1798" max="1798" width="14.140625" style="21" customWidth="1"/>
    <col min="1799" max="1799" width="18.85546875" style="21" customWidth="1"/>
    <col min="1800" max="1800" width="8.85546875" style="21"/>
    <col min="1801" max="1801" width="12" style="21" bestFit="1" customWidth="1"/>
    <col min="1802" max="2049" width="8.85546875" style="21"/>
    <col min="2050" max="2050" width="11.28515625" style="21" customWidth="1"/>
    <col min="2051" max="2051" width="31" style="21" customWidth="1"/>
    <col min="2052" max="2052" width="19.7109375" style="21" bestFit="1" customWidth="1"/>
    <col min="2053" max="2053" width="17.42578125" style="21" customWidth="1"/>
    <col min="2054" max="2054" width="14.140625" style="21" customWidth="1"/>
    <col min="2055" max="2055" width="18.85546875" style="21" customWidth="1"/>
    <col min="2056" max="2056" width="8.85546875" style="21"/>
    <col min="2057" max="2057" width="12" style="21" bestFit="1" customWidth="1"/>
    <col min="2058" max="2305" width="8.85546875" style="21"/>
    <col min="2306" max="2306" width="11.28515625" style="21" customWidth="1"/>
    <col min="2307" max="2307" width="31" style="21" customWidth="1"/>
    <col min="2308" max="2308" width="19.7109375" style="21" bestFit="1" customWidth="1"/>
    <col min="2309" max="2309" width="17.42578125" style="21" customWidth="1"/>
    <col min="2310" max="2310" width="14.140625" style="21" customWidth="1"/>
    <col min="2311" max="2311" width="18.85546875" style="21" customWidth="1"/>
    <col min="2312" max="2312" width="8.85546875" style="21"/>
    <col min="2313" max="2313" width="12" style="21" bestFit="1" customWidth="1"/>
    <col min="2314" max="2561" width="8.85546875" style="21"/>
    <col min="2562" max="2562" width="11.28515625" style="21" customWidth="1"/>
    <col min="2563" max="2563" width="31" style="21" customWidth="1"/>
    <col min="2564" max="2564" width="19.7109375" style="21" bestFit="1" customWidth="1"/>
    <col min="2565" max="2565" width="17.42578125" style="21" customWidth="1"/>
    <col min="2566" max="2566" width="14.140625" style="21" customWidth="1"/>
    <col min="2567" max="2567" width="18.85546875" style="21" customWidth="1"/>
    <col min="2568" max="2568" width="8.85546875" style="21"/>
    <col min="2569" max="2569" width="12" style="21" bestFit="1" customWidth="1"/>
    <col min="2570" max="2817" width="8.85546875" style="21"/>
    <col min="2818" max="2818" width="11.28515625" style="21" customWidth="1"/>
    <col min="2819" max="2819" width="31" style="21" customWidth="1"/>
    <col min="2820" max="2820" width="19.7109375" style="21" bestFit="1" customWidth="1"/>
    <col min="2821" max="2821" width="17.42578125" style="21" customWidth="1"/>
    <col min="2822" max="2822" width="14.140625" style="21" customWidth="1"/>
    <col min="2823" max="2823" width="18.85546875" style="21" customWidth="1"/>
    <col min="2824" max="2824" width="8.85546875" style="21"/>
    <col min="2825" max="2825" width="12" style="21" bestFit="1" customWidth="1"/>
    <col min="2826" max="3073" width="8.85546875" style="21"/>
    <col min="3074" max="3074" width="11.28515625" style="21" customWidth="1"/>
    <col min="3075" max="3075" width="31" style="21" customWidth="1"/>
    <col min="3076" max="3076" width="19.7109375" style="21" bestFit="1" customWidth="1"/>
    <col min="3077" max="3077" width="17.42578125" style="21" customWidth="1"/>
    <col min="3078" max="3078" width="14.140625" style="21" customWidth="1"/>
    <col min="3079" max="3079" width="18.85546875" style="21" customWidth="1"/>
    <col min="3080" max="3080" width="8.85546875" style="21"/>
    <col min="3081" max="3081" width="12" style="21" bestFit="1" customWidth="1"/>
    <col min="3082" max="3329" width="8.85546875" style="21"/>
    <col min="3330" max="3330" width="11.28515625" style="21" customWidth="1"/>
    <col min="3331" max="3331" width="31" style="21" customWidth="1"/>
    <col min="3332" max="3332" width="19.7109375" style="21" bestFit="1" customWidth="1"/>
    <col min="3333" max="3333" width="17.42578125" style="21" customWidth="1"/>
    <col min="3334" max="3334" width="14.140625" style="21" customWidth="1"/>
    <col min="3335" max="3335" width="18.85546875" style="21" customWidth="1"/>
    <col min="3336" max="3336" width="8.85546875" style="21"/>
    <col min="3337" max="3337" width="12" style="21" bestFit="1" customWidth="1"/>
    <col min="3338" max="3585" width="8.85546875" style="21"/>
    <col min="3586" max="3586" width="11.28515625" style="21" customWidth="1"/>
    <col min="3587" max="3587" width="31" style="21" customWidth="1"/>
    <col min="3588" max="3588" width="19.7109375" style="21" bestFit="1" customWidth="1"/>
    <col min="3589" max="3589" width="17.42578125" style="21" customWidth="1"/>
    <col min="3590" max="3590" width="14.140625" style="21" customWidth="1"/>
    <col min="3591" max="3591" width="18.85546875" style="21" customWidth="1"/>
    <col min="3592" max="3592" width="8.85546875" style="21"/>
    <col min="3593" max="3593" width="12" style="21" bestFit="1" customWidth="1"/>
    <col min="3594" max="3841" width="8.85546875" style="21"/>
    <col min="3842" max="3842" width="11.28515625" style="21" customWidth="1"/>
    <col min="3843" max="3843" width="31" style="21" customWidth="1"/>
    <col min="3844" max="3844" width="19.7109375" style="21" bestFit="1" customWidth="1"/>
    <col min="3845" max="3845" width="17.42578125" style="21" customWidth="1"/>
    <col min="3846" max="3846" width="14.140625" style="21" customWidth="1"/>
    <col min="3847" max="3847" width="18.85546875" style="21" customWidth="1"/>
    <col min="3848" max="3848" width="8.85546875" style="21"/>
    <col min="3849" max="3849" width="12" style="21" bestFit="1" customWidth="1"/>
    <col min="3850" max="4097" width="8.85546875" style="21"/>
    <col min="4098" max="4098" width="11.28515625" style="21" customWidth="1"/>
    <col min="4099" max="4099" width="31" style="21" customWidth="1"/>
    <col min="4100" max="4100" width="19.7109375" style="21" bestFit="1" customWidth="1"/>
    <col min="4101" max="4101" width="17.42578125" style="21" customWidth="1"/>
    <col min="4102" max="4102" width="14.140625" style="21" customWidth="1"/>
    <col min="4103" max="4103" width="18.85546875" style="21" customWidth="1"/>
    <col min="4104" max="4104" width="8.85546875" style="21"/>
    <col min="4105" max="4105" width="12" style="21" bestFit="1" customWidth="1"/>
    <col min="4106" max="4353" width="8.85546875" style="21"/>
    <col min="4354" max="4354" width="11.28515625" style="21" customWidth="1"/>
    <col min="4355" max="4355" width="31" style="21" customWidth="1"/>
    <col min="4356" max="4356" width="19.7109375" style="21" bestFit="1" customWidth="1"/>
    <col min="4357" max="4357" width="17.42578125" style="21" customWidth="1"/>
    <col min="4358" max="4358" width="14.140625" style="21" customWidth="1"/>
    <col min="4359" max="4359" width="18.85546875" style="21" customWidth="1"/>
    <col min="4360" max="4360" width="8.85546875" style="21"/>
    <col min="4361" max="4361" width="12" style="21" bestFit="1" customWidth="1"/>
    <col min="4362" max="4609" width="8.85546875" style="21"/>
    <col min="4610" max="4610" width="11.28515625" style="21" customWidth="1"/>
    <col min="4611" max="4611" width="31" style="21" customWidth="1"/>
    <col min="4612" max="4612" width="19.7109375" style="21" bestFit="1" customWidth="1"/>
    <col min="4613" max="4613" width="17.42578125" style="21" customWidth="1"/>
    <col min="4614" max="4614" width="14.140625" style="21" customWidth="1"/>
    <col min="4615" max="4615" width="18.85546875" style="21" customWidth="1"/>
    <col min="4616" max="4616" width="8.85546875" style="21"/>
    <col min="4617" max="4617" width="12" style="21" bestFit="1" customWidth="1"/>
    <col min="4618" max="4865" width="8.85546875" style="21"/>
    <col min="4866" max="4866" width="11.28515625" style="21" customWidth="1"/>
    <col min="4867" max="4867" width="31" style="21" customWidth="1"/>
    <col min="4868" max="4868" width="19.7109375" style="21" bestFit="1" customWidth="1"/>
    <col min="4869" max="4869" width="17.42578125" style="21" customWidth="1"/>
    <col min="4870" max="4870" width="14.140625" style="21" customWidth="1"/>
    <col min="4871" max="4871" width="18.85546875" style="21" customWidth="1"/>
    <col min="4872" max="4872" width="8.85546875" style="21"/>
    <col min="4873" max="4873" width="12" style="21" bestFit="1" customWidth="1"/>
    <col min="4874" max="5121" width="8.85546875" style="21"/>
    <col min="5122" max="5122" width="11.28515625" style="21" customWidth="1"/>
    <col min="5123" max="5123" width="31" style="21" customWidth="1"/>
    <col min="5124" max="5124" width="19.7109375" style="21" bestFit="1" customWidth="1"/>
    <col min="5125" max="5125" width="17.42578125" style="21" customWidth="1"/>
    <col min="5126" max="5126" width="14.140625" style="21" customWidth="1"/>
    <col min="5127" max="5127" width="18.85546875" style="21" customWidth="1"/>
    <col min="5128" max="5128" width="8.85546875" style="21"/>
    <col min="5129" max="5129" width="12" style="21" bestFit="1" customWidth="1"/>
    <col min="5130" max="5377" width="8.85546875" style="21"/>
    <col min="5378" max="5378" width="11.28515625" style="21" customWidth="1"/>
    <col min="5379" max="5379" width="31" style="21" customWidth="1"/>
    <col min="5380" max="5380" width="19.7109375" style="21" bestFit="1" customWidth="1"/>
    <col min="5381" max="5381" width="17.42578125" style="21" customWidth="1"/>
    <col min="5382" max="5382" width="14.140625" style="21" customWidth="1"/>
    <col min="5383" max="5383" width="18.85546875" style="21" customWidth="1"/>
    <col min="5384" max="5384" width="8.85546875" style="21"/>
    <col min="5385" max="5385" width="12" style="21" bestFit="1" customWidth="1"/>
    <col min="5386" max="5633" width="8.85546875" style="21"/>
    <col min="5634" max="5634" width="11.28515625" style="21" customWidth="1"/>
    <col min="5635" max="5635" width="31" style="21" customWidth="1"/>
    <col min="5636" max="5636" width="19.7109375" style="21" bestFit="1" customWidth="1"/>
    <col min="5637" max="5637" width="17.42578125" style="21" customWidth="1"/>
    <col min="5638" max="5638" width="14.140625" style="21" customWidth="1"/>
    <col min="5639" max="5639" width="18.85546875" style="21" customWidth="1"/>
    <col min="5640" max="5640" width="8.85546875" style="21"/>
    <col min="5641" max="5641" width="12" style="21" bestFit="1" customWidth="1"/>
    <col min="5642" max="5889" width="8.85546875" style="21"/>
    <col min="5890" max="5890" width="11.28515625" style="21" customWidth="1"/>
    <col min="5891" max="5891" width="31" style="21" customWidth="1"/>
    <col min="5892" max="5892" width="19.7109375" style="21" bestFit="1" customWidth="1"/>
    <col min="5893" max="5893" width="17.42578125" style="21" customWidth="1"/>
    <col min="5894" max="5894" width="14.140625" style="21" customWidth="1"/>
    <col min="5895" max="5895" width="18.85546875" style="21" customWidth="1"/>
    <col min="5896" max="5896" width="8.85546875" style="21"/>
    <col min="5897" max="5897" width="12" style="21" bestFit="1" customWidth="1"/>
    <col min="5898" max="6145" width="8.85546875" style="21"/>
    <col min="6146" max="6146" width="11.28515625" style="21" customWidth="1"/>
    <col min="6147" max="6147" width="31" style="21" customWidth="1"/>
    <col min="6148" max="6148" width="19.7109375" style="21" bestFit="1" customWidth="1"/>
    <col min="6149" max="6149" width="17.42578125" style="21" customWidth="1"/>
    <col min="6150" max="6150" width="14.140625" style="21" customWidth="1"/>
    <col min="6151" max="6151" width="18.85546875" style="21" customWidth="1"/>
    <col min="6152" max="6152" width="8.85546875" style="21"/>
    <col min="6153" max="6153" width="12" style="21" bestFit="1" customWidth="1"/>
    <col min="6154" max="6401" width="8.85546875" style="21"/>
    <col min="6402" max="6402" width="11.28515625" style="21" customWidth="1"/>
    <col min="6403" max="6403" width="31" style="21" customWidth="1"/>
    <col min="6404" max="6404" width="19.7109375" style="21" bestFit="1" customWidth="1"/>
    <col min="6405" max="6405" width="17.42578125" style="21" customWidth="1"/>
    <col min="6406" max="6406" width="14.140625" style="21" customWidth="1"/>
    <col min="6407" max="6407" width="18.85546875" style="21" customWidth="1"/>
    <col min="6408" max="6408" width="8.85546875" style="21"/>
    <col min="6409" max="6409" width="12" style="21" bestFit="1" customWidth="1"/>
    <col min="6410" max="6657" width="8.85546875" style="21"/>
    <col min="6658" max="6658" width="11.28515625" style="21" customWidth="1"/>
    <col min="6659" max="6659" width="31" style="21" customWidth="1"/>
    <col min="6660" max="6660" width="19.7109375" style="21" bestFit="1" customWidth="1"/>
    <col min="6661" max="6661" width="17.42578125" style="21" customWidth="1"/>
    <col min="6662" max="6662" width="14.140625" style="21" customWidth="1"/>
    <col min="6663" max="6663" width="18.85546875" style="21" customWidth="1"/>
    <col min="6664" max="6664" width="8.85546875" style="21"/>
    <col min="6665" max="6665" width="12" style="21" bestFit="1" customWidth="1"/>
    <col min="6666" max="6913" width="8.85546875" style="21"/>
    <col min="6914" max="6914" width="11.28515625" style="21" customWidth="1"/>
    <col min="6915" max="6915" width="31" style="21" customWidth="1"/>
    <col min="6916" max="6916" width="19.7109375" style="21" bestFit="1" customWidth="1"/>
    <col min="6917" max="6917" width="17.42578125" style="21" customWidth="1"/>
    <col min="6918" max="6918" width="14.140625" style="21" customWidth="1"/>
    <col min="6919" max="6919" width="18.85546875" style="21" customWidth="1"/>
    <col min="6920" max="6920" width="8.85546875" style="21"/>
    <col min="6921" max="6921" width="12" style="21" bestFit="1" customWidth="1"/>
    <col min="6922" max="7169" width="8.85546875" style="21"/>
    <col min="7170" max="7170" width="11.28515625" style="21" customWidth="1"/>
    <col min="7171" max="7171" width="31" style="21" customWidth="1"/>
    <col min="7172" max="7172" width="19.7109375" style="21" bestFit="1" customWidth="1"/>
    <col min="7173" max="7173" width="17.42578125" style="21" customWidth="1"/>
    <col min="7174" max="7174" width="14.140625" style="21" customWidth="1"/>
    <col min="7175" max="7175" width="18.85546875" style="21" customWidth="1"/>
    <col min="7176" max="7176" width="8.85546875" style="21"/>
    <col min="7177" max="7177" width="12" style="21" bestFit="1" customWidth="1"/>
    <col min="7178" max="7425" width="8.85546875" style="21"/>
    <col min="7426" max="7426" width="11.28515625" style="21" customWidth="1"/>
    <col min="7427" max="7427" width="31" style="21" customWidth="1"/>
    <col min="7428" max="7428" width="19.7109375" style="21" bestFit="1" customWidth="1"/>
    <col min="7429" max="7429" width="17.42578125" style="21" customWidth="1"/>
    <col min="7430" max="7430" width="14.140625" style="21" customWidth="1"/>
    <col min="7431" max="7431" width="18.85546875" style="21" customWidth="1"/>
    <col min="7432" max="7432" width="8.85546875" style="21"/>
    <col min="7433" max="7433" width="12" style="21" bestFit="1" customWidth="1"/>
    <col min="7434" max="7681" width="8.85546875" style="21"/>
    <col min="7682" max="7682" width="11.28515625" style="21" customWidth="1"/>
    <col min="7683" max="7683" width="31" style="21" customWidth="1"/>
    <col min="7684" max="7684" width="19.7109375" style="21" bestFit="1" customWidth="1"/>
    <col min="7685" max="7685" width="17.42578125" style="21" customWidth="1"/>
    <col min="7686" max="7686" width="14.140625" style="21" customWidth="1"/>
    <col min="7687" max="7687" width="18.85546875" style="21" customWidth="1"/>
    <col min="7688" max="7688" width="8.85546875" style="21"/>
    <col min="7689" max="7689" width="12" style="21" bestFit="1" customWidth="1"/>
    <col min="7690" max="7937" width="8.85546875" style="21"/>
    <col min="7938" max="7938" width="11.28515625" style="21" customWidth="1"/>
    <col min="7939" max="7939" width="31" style="21" customWidth="1"/>
    <col min="7940" max="7940" width="19.7109375" style="21" bestFit="1" customWidth="1"/>
    <col min="7941" max="7941" width="17.42578125" style="21" customWidth="1"/>
    <col min="7942" max="7942" width="14.140625" style="21" customWidth="1"/>
    <col min="7943" max="7943" width="18.85546875" style="21" customWidth="1"/>
    <col min="7944" max="7944" width="8.85546875" style="21"/>
    <col min="7945" max="7945" width="12" style="21" bestFit="1" customWidth="1"/>
    <col min="7946" max="8193" width="8.85546875" style="21"/>
    <col min="8194" max="8194" width="11.28515625" style="21" customWidth="1"/>
    <col min="8195" max="8195" width="31" style="21" customWidth="1"/>
    <col min="8196" max="8196" width="19.7109375" style="21" bestFit="1" customWidth="1"/>
    <col min="8197" max="8197" width="17.42578125" style="21" customWidth="1"/>
    <col min="8198" max="8198" width="14.140625" style="21" customWidth="1"/>
    <col min="8199" max="8199" width="18.85546875" style="21" customWidth="1"/>
    <col min="8200" max="8200" width="8.85546875" style="21"/>
    <col min="8201" max="8201" width="12" style="21" bestFit="1" customWidth="1"/>
    <col min="8202" max="8449" width="8.85546875" style="21"/>
    <col min="8450" max="8450" width="11.28515625" style="21" customWidth="1"/>
    <col min="8451" max="8451" width="31" style="21" customWidth="1"/>
    <col min="8452" max="8452" width="19.7109375" style="21" bestFit="1" customWidth="1"/>
    <col min="8453" max="8453" width="17.42578125" style="21" customWidth="1"/>
    <col min="8454" max="8454" width="14.140625" style="21" customWidth="1"/>
    <col min="8455" max="8455" width="18.85546875" style="21" customWidth="1"/>
    <col min="8456" max="8456" width="8.85546875" style="21"/>
    <col min="8457" max="8457" width="12" style="21" bestFit="1" customWidth="1"/>
    <col min="8458" max="8705" width="8.85546875" style="21"/>
    <col min="8706" max="8706" width="11.28515625" style="21" customWidth="1"/>
    <col min="8707" max="8707" width="31" style="21" customWidth="1"/>
    <col min="8708" max="8708" width="19.7109375" style="21" bestFit="1" customWidth="1"/>
    <col min="8709" max="8709" width="17.42578125" style="21" customWidth="1"/>
    <col min="8710" max="8710" width="14.140625" style="21" customWidth="1"/>
    <col min="8711" max="8711" width="18.85546875" style="21" customWidth="1"/>
    <col min="8712" max="8712" width="8.85546875" style="21"/>
    <col min="8713" max="8713" width="12" style="21" bestFit="1" customWidth="1"/>
    <col min="8714" max="8961" width="8.85546875" style="21"/>
    <col min="8962" max="8962" width="11.28515625" style="21" customWidth="1"/>
    <col min="8963" max="8963" width="31" style="21" customWidth="1"/>
    <col min="8964" max="8964" width="19.7109375" style="21" bestFit="1" customWidth="1"/>
    <col min="8965" max="8965" width="17.42578125" style="21" customWidth="1"/>
    <col min="8966" max="8966" width="14.140625" style="21" customWidth="1"/>
    <col min="8967" max="8967" width="18.85546875" style="21" customWidth="1"/>
    <col min="8968" max="8968" width="8.85546875" style="21"/>
    <col min="8969" max="8969" width="12" style="21" bestFit="1" customWidth="1"/>
    <col min="8970" max="9217" width="8.85546875" style="21"/>
    <col min="9218" max="9218" width="11.28515625" style="21" customWidth="1"/>
    <col min="9219" max="9219" width="31" style="21" customWidth="1"/>
    <col min="9220" max="9220" width="19.7109375" style="21" bestFit="1" customWidth="1"/>
    <col min="9221" max="9221" width="17.42578125" style="21" customWidth="1"/>
    <col min="9222" max="9222" width="14.140625" style="21" customWidth="1"/>
    <col min="9223" max="9223" width="18.85546875" style="21" customWidth="1"/>
    <col min="9224" max="9224" width="8.85546875" style="21"/>
    <col min="9225" max="9225" width="12" style="21" bestFit="1" customWidth="1"/>
    <col min="9226" max="9473" width="8.85546875" style="21"/>
    <col min="9474" max="9474" width="11.28515625" style="21" customWidth="1"/>
    <col min="9475" max="9475" width="31" style="21" customWidth="1"/>
    <col min="9476" max="9476" width="19.7109375" style="21" bestFit="1" customWidth="1"/>
    <col min="9477" max="9477" width="17.42578125" style="21" customWidth="1"/>
    <col min="9478" max="9478" width="14.140625" style="21" customWidth="1"/>
    <col min="9479" max="9479" width="18.85546875" style="21" customWidth="1"/>
    <col min="9480" max="9480" width="8.85546875" style="21"/>
    <col min="9481" max="9481" width="12" style="21" bestFit="1" customWidth="1"/>
    <col min="9482" max="9729" width="8.85546875" style="21"/>
    <col min="9730" max="9730" width="11.28515625" style="21" customWidth="1"/>
    <col min="9731" max="9731" width="31" style="21" customWidth="1"/>
    <col min="9732" max="9732" width="19.7109375" style="21" bestFit="1" customWidth="1"/>
    <col min="9733" max="9733" width="17.42578125" style="21" customWidth="1"/>
    <col min="9734" max="9734" width="14.140625" style="21" customWidth="1"/>
    <col min="9735" max="9735" width="18.85546875" style="21" customWidth="1"/>
    <col min="9736" max="9736" width="8.85546875" style="21"/>
    <col min="9737" max="9737" width="12" style="21" bestFit="1" customWidth="1"/>
    <col min="9738" max="9985" width="8.85546875" style="21"/>
    <col min="9986" max="9986" width="11.28515625" style="21" customWidth="1"/>
    <col min="9987" max="9987" width="31" style="21" customWidth="1"/>
    <col min="9988" max="9988" width="19.7109375" style="21" bestFit="1" customWidth="1"/>
    <col min="9989" max="9989" width="17.42578125" style="21" customWidth="1"/>
    <col min="9990" max="9990" width="14.140625" style="21" customWidth="1"/>
    <col min="9991" max="9991" width="18.85546875" style="21" customWidth="1"/>
    <col min="9992" max="9992" width="8.85546875" style="21"/>
    <col min="9993" max="9993" width="12" style="21" bestFit="1" customWidth="1"/>
    <col min="9994" max="10241" width="8.85546875" style="21"/>
    <col min="10242" max="10242" width="11.28515625" style="21" customWidth="1"/>
    <col min="10243" max="10243" width="31" style="21" customWidth="1"/>
    <col min="10244" max="10244" width="19.7109375" style="21" bestFit="1" customWidth="1"/>
    <col min="10245" max="10245" width="17.42578125" style="21" customWidth="1"/>
    <col min="10246" max="10246" width="14.140625" style="21" customWidth="1"/>
    <col min="10247" max="10247" width="18.85546875" style="21" customWidth="1"/>
    <col min="10248" max="10248" width="8.85546875" style="21"/>
    <col min="10249" max="10249" width="12" style="21" bestFit="1" customWidth="1"/>
    <col min="10250" max="10497" width="8.85546875" style="21"/>
    <col min="10498" max="10498" width="11.28515625" style="21" customWidth="1"/>
    <col min="10499" max="10499" width="31" style="21" customWidth="1"/>
    <col min="10500" max="10500" width="19.7109375" style="21" bestFit="1" customWidth="1"/>
    <col min="10501" max="10501" width="17.42578125" style="21" customWidth="1"/>
    <col min="10502" max="10502" width="14.140625" style="21" customWidth="1"/>
    <col min="10503" max="10503" width="18.85546875" style="21" customWidth="1"/>
    <col min="10504" max="10504" width="8.85546875" style="21"/>
    <col min="10505" max="10505" width="12" style="21" bestFit="1" customWidth="1"/>
    <col min="10506" max="10753" width="8.85546875" style="21"/>
    <col min="10754" max="10754" width="11.28515625" style="21" customWidth="1"/>
    <col min="10755" max="10755" width="31" style="21" customWidth="1"/>
    <col min="10756" max="10756" width="19.7109375" style="21" bestFit="1" customWidth="1"/>
    <col min="10757" max="10757" width="17.42578125" style="21" customWidth="1"/>
    <col min="10758" max="10758" width="14.140625" style="21" customWidth="1"/>
    <col min="10759" max="10759" width="18.85546875" style="21" customWidth="1"/>
    <col min="10760" max="10760" width="8.85546875" style="21"/>
    <col min="10761" max="10761" width="12" style="21" bestFit="1" customWidth="1"/>
    <col min="10762" max="11009" width="8.85546875" style="21"/>
    <col min="11010" max="11010" width="11.28515625" style="21" customWidth="1"/>
    <col min="11011" max="11011" width="31" style="21" customWidth="1"/>
    <col min="11012" max="11012" width="19.7109375" style="21" bestFit="1" customWidth="1"/>
    <col min="11013" max="11013" width="17.42578125" style="21" customWidth="1"/>
    <col min="11014" max="11014" width="14.140625" style="21" customWidth="1"/>
    <col min="11015" max="11015" width="18.85546875" style="21" customWidth="1"/>
    <col min="11016" max="11016" width="8.85546875" style="21"/>
    <col min="11017" max="11017" width="12" style="21" bestFit="1" customWidth="1"/>
    <col min="11018" max="11265" width="8.85546875" style="21"/>
    <col min="11266" max="11266" width="11.28515625" style="21" customWidth="1"/>
    <col min="11267" max="11267" width="31" style="21" customWidth="1"/>
    <col min="11268" max="11268" width="19.7109375" style="21" bestFit="1" customWidth="1"/>
    <col min="11269" max="11269" width="17.42578125" style="21" customWidth="1"/>
    <col min="11270" max="11270" width="14.140625" style="21" customWidth="1"/>
    <col min="11271" max="11271" width="18.85546875" style="21" customWidth="1"/>
    <col min="11272" max="11272" width="8.85546875" style="21"/>
    <col min="11273" max="11273" width="12" style="21" bestFit="1" customWidth="1"/>
    <col min="11274" max="11521" width="8.85546875" style="21"/>
    <col min="11522" max="11522" width="11.28515625" style="21" customWidth="1"/>
    <col min="11523" max="11523" width="31" style="21" customWidth="1"/>
    <col min="11524" max="11524" width="19.7109375" style="21" bestFit="1" customWidth="1"/>
    <col min="11525" max="11525" width="17.42578125" style="21" customWidth="1"/>
    <col min="11526" max="11526" width="14.140625" style="21" customWidth="1"/>
    <col min="11527" max="11527" width="18.85546875" style="21" customWidth="1"/>
    <col min="11528" max="11528" width="8.85546875" style="21"/>
    <col min="11529" max="11529" width="12" style="21" bestFit="1" customWidth="1"/>
    <col min="11530" max="11777" width="8.85546875" style="21"/>
    <col min="11778" max="11778" width="11.28515625" style="21" customWidth="1"/>
    <col min="11779" max="11779" width="31" style="21" customWidth="1"/>
    <col min="11780" max="11780" width="19.7109375" style="21" bestFit="1" customWidth="1"/>
    <col min="11781" max="11781" width="17.42578125" style="21" customWidth="1"/>
    <col min="11782" max="11782" width="14.140625" style="21" customWidth="1"/>
    <col min="11783" max="11783" width="18.85546875" style="21" customWidth="1"/>
    <col min="11784" max="11784" width="8.85546875" style="21"/>
    <col min="11785" max="11785" width="12" style="21" bestFit="1" customWidth="1"/>
    <col min="11786" max="12033" width="8.85546875" style="21"/>
    <col min="12034" max="12034" width="11.28515625" style="21" customWidth="1"/>
    <col min="12035" max="12035" width="31" style="21" customWidth="1"/>
    <col min="12036" max="12036" width="19.7109375" style="21" bestFit="1" customWidth="1"/>
    <col min="12037" max="12037" width="17.42578125" style="21" customWidth="1"/>
    <col min="12038" max="12038" width="14.140625" style="21" customWidth="1"/>
    <col min="12039" max="12039" width="18.85546875" style="21" customWidth="1"/>
    <col min="12040" max="12040" width="8.85546875" style="21"/>
    <col min="12041" max="12041" width="12" style="21" bestFit="1" customWidth="1"/>
    <col min="12042" max="12289" width="8.85546875" style="21"/>
    <col min="12290" max="12290" width="11.28515625" style="21" customWidth="1"/>
    <col min="12291" max="12291" width="31" style="21" customWidth="1"/>
    <col min="12292" max="12292" width="19.7109375" style="21" bestFit="1" customWidth="1"/>
    <col min="12293" max="12293" width="17.42578125" style="21" customWidth="1"/>
    <col min="12294" max="12294" width="14.140625" style="21" customWidth="1"/>
    <col min="12295" max="12295" width="18.85546875" style="21" customWidth="1"/>
    <col min="12296" max="12296" width="8.85546875" style="21"/>
    <col min="12297" max="12297" width="12" style="21" bestFit="1" customWidth="1"/>
    <col min="12298" max="12545" width="8.85546875" style="21"/>
    <col min="12546" max="12546" width="11.28515625" style="21" customWidth="1"/>
    <col min="12547" max="12547" width="31" style="21" customWidth="1"/>
    <col min="12548" max="12548" width="19.7109375" style="21" bestFit="1" customWidth="1"/>
    <col min="12549" max="12549" width="17.42578125" style="21" customWidth="1"/>
    <col min="12550" max="12550" width="14.140625" style="21" customWidth="1"/>
    <col min="12551" max="12551" width="18.85546875" style="21" customWidth="1"/>
    <col min="12552" max="12552" width="8.85546875" style="21"/>
    <col min="12553" max="12553" width="12" style="21" bestFit="1" customWidth="1"/>
    <col min="12554" max="12801" width="8.85546875" style="21"/>
    <col min="12802" max="12802" width="11.28515625" style="21" customWidth="1"/>
    <col min="12803" max="12803" width="31" style="21" customWidth="1"/>
    <col min="12804" max="12804" width="19.7109375" style="21" bestFit="1" customWidth="1"/>
    <col min="12805" max="12805" width="17.42578125" style="21" customWidth="1"/>
    <col min="12806" max="12806" width="14.140625" style="21" customWidth="1"/>
    <col min="12807" max="12807" width="18.85546875" style="21" customWidth="1"/>
    <col min="12808" max="12808" width="8.85546875" style="21"/>
    <col min="12809" max="12809" width="12" style="21" bestFit="1" customWidth="1"/>
    <col min="12810" max="13057" width="8.85546875" style="21"/>
    <col min="13058" max="13058" width="11.28515625" style="21" customWidth="1"/>
    <col min="13059" max="13059" width="31" style="21" customWidth="1"/>
    <col min="13060" max="13060" width="19.7109375" style="21" bestFit="1" customWidth="1"/>
    <col min="13061" max="13061" width="17.42578125" style="21" customWidth="1"/>
    <col min="13062" max="13062" width="14.140625" style="21" customWidth="1"/>
    <col min="13063" max="13063" width="18.85546875" style="21" customWidth="1"/>
    <col min="13064" max="13064" width="8.85546875" style="21"/>
    <col min="13065" max="13065" width="12" style="21" bestFit="1" customWidth="1"/>
    <col min="13066" max="13313" width="8.85546875" style="21"/>
    <col min="13314" max="13314" width="11.28515625" style="21" customWidth="1"/>
    <col min="13315" max="13315" width="31" style="21" customWidth="1"/>
    <col min="13316" max="13316" width="19.7109375" style="21" bestFit="1" customWidth="1"/>
    <col min="13317" max="13317" width="17.42578125" style="21" customWidth="1"/>
    <col min="13318" max="13318" width="14.140625" style="21" customWidth="1"/>
    <col min="13319" max="13319" width="18.85546875" style="21" customWidth="1"/>
    <col min="13320" max="13320" width="8.85546875" style="21"/>
    <col min="13321" max="13321" width="12" style="21" bestFit="1" customWidth="1"/>
    <col min="13322" max="13569" width="8.85546875" style="21"/>
    <col min="13570" max="13570" width="11.28515625" style="21" customWidth="1"/>
    <col min="13571" max="13571" width="31" style="21" customWidth="1"/>
    <col min="13572" max="13572" width="19.7109375" style="21" bestFit="1" customWidth="1"/>
    <col min="13573" max="13573" width="17.42578125" style="21" customWidth="1"/>
    <col min="13574" max="13574" width="14.140625" style="21" customWidth="1"/>
    <col min="13575" max="13575" width="18.85546875" style="21" customWidth="1"/>
    <col min="13576" max="13576" width="8.85546875" style="21"/>
    <col min="13577" max="13577" width="12" style="21" bestFit="1" customWidth="1"/>
    <col min="13578" max="13825" width="8.85546875" style="21"/>
    <col min="13826" max="13826" width="11.28515625" style="21" customWidth="1"/>
    <col min="13827" max="13827" width="31" style="21" customWidth="1"/>
    <col min="13828" max="13828" width="19.7109375" style="21" bestFit="1" customWidth="1"/>
    <col min="13829" max="13829" width="17.42578125" style="21" customWidth="1"/>
    <col min="13830" max="13830" width="14.140625" style="21" customWidth="1"/>
    <col min="13831" max="13831" width="18.85546875" style="21" customWidth="1"/>
    <col min="13832" max="13832" width="8.85546875" style="21"/>
    <col min="13833" max="13833" width="12" style="21" bestFit="1" customWidth="1"/>
    <col min="13834" max="14081" width="8.85546875" style="21"/>
    <col min="14082" max="14082" width="11.28515625" style="21" customWidth="1"/>
    <col min="14083" max="14083" width="31" style="21" customWidth="1"/>
    <col min="14084" max="14084" width="19.7109375" style="21" bestFit="1" customWidth="1"/>
    <col min="14085" max="14085" width="17.42578125" style="21" customWidth="1"/>
    <col min="14086" max="14086" width="14.140625" style="21" customWidth="1"/>
    <col min="14087" max="14087" width="18.85546875" style="21" customWidth="1"/>
    <col min="14088" max="14088" width="8.85546875" style="21"/>
    <col min="14089" max="14089" width="12" style="21" bestFit="1" customWidth="1"/>
    <col min="14090" max="14337" width="8.85546875" style="21"/>
    <col min="14338" max="14338" width="11.28515625" style="21" customWidth="1"/>
    <col min="14339" max="14339" width="31" style="21" customWidth="1"/>
    <col min="14340" max="14340" width="19.7109375" style="21" bestFit="1" customWidth="1"/>
    <col min="14341" max="14341" width="17.42578125" style="21" customWidth="1"/>
    <col min="14342" max="14342" width="14.140625" style="21" customWidth="1"/>
    <col min="14343" max="14343" width="18.85546875" style="21" customWidth="1"/>
    <col min="14344" max="14344" width="8.85546875" style="21"/>
    <col min="14345" max="14345" width="12" style="21" bestFit="1" customWidth="1"/>
    <col min="14346" max="14593" width="8.85546875" style="21"/>
    <col min="14594" max="14594" width="11.28515625" style="21" customWidth="1"/>
    <col min="14595" max="14595" width="31" style="21" customWidth="1"/>
    <col min="14596" max="14596" width="19.7109375" style="21" bestFit="1" customWidth="1"/>
    <col min="14597" max="14597" width="17.42578125" style="21" customWidth="1"/>
    <col min="14598" max="14598" width="14.140625" style="21" customWidth="1"/>
    <col min="14599" max="14599" width="18.85546875" style="21" customWidth="1"/>
    <col min="14600" max="14600" width="8.85546875" style="21"/>
    <col min="14601" max="14601" width="12" style="21" bestFit="1" customWidth="1"/>
    <col min="14602" max="14849" width="8.85546875" style="21"/>
    <col min="14850" max="14850" width="11.28515625" style="21" customWidth="1"/>
    <col min="14851" max="14851" width="31" style="21" customWidth="1"/>
    <col min="14852" max="14852" width="19.7109375" style="21" bestFit="1" customWidth="1"/>
    <col min="14853" max="14853" width="17.42578125" style="21" customWidth="1"/>
    <col min="14854" max="14854" width="14.140625" style="21" customWidth="1"/>
    <col min="14855" max="14855" width="18.85546875" style="21" customWidth="1"/>
    <col min="14856" max="14856" width="8.85546875" style="21"/>
    <col min="14857" max="14857" width="12" style="21" bestFit="1" customWidth="1"/>
    <col min="14858" max="15105" width="8.85546875" style="21"/>
    <col min="15106" max="15106" width="11.28515625" style="21" customWidth="1"/>
    <col min="15107" max="15107" width="31" style="21" customWidth="1"/>
    <col min="15108" max="15108" width="19.7109375" style="21" bestFit="1" customWidth="1"/>
    <col min="15109" max="15109" width="17.42578125" style="21" customWidth="1"/>
    <col min="15110" max="15110" width="14.140625" style="21" customWidth="1"/>
    <col min="15111" max="15111" width="18.85546875" style="21" customWidth="1"/>
    <col min="15112" max="15112" width="8.85546875" style="21"/>
    <col min="15113" max="15113" width="12" style="21" bestFit="1" customWidth="1"/>
    <col min="15114" max="15361" width="8.85546875" style="21"/>
    <col min="15362" max="15362" width="11.28515625" style="21" customWidth="1"/>
    <col min="15363" max="15363" width="31" style="21" customWidth="1"/>
    <col min="15364" max="15364" width="19.7109375" style="21" bestFit="1" customWidth="1"/>
    <col min="15365" max="15365" width="17.42578125" style="21" customWidth="1"/>
    <col min="15366" max="15366" width="14.140625" style="21" customWidth="1"/>
    <col min="15367" max="15367" width="18.85546875" style="21" customWidth="1"/>
    <col min="15368" max="15368" width="8.85546875" style="21"/>
    <col min="15369" max="15369" width="12" style="21" bestFit="1" customWidth="1"/>
    <col min="15370" max="15617" width="8.85546875" style="21"/>
    <col min="15618" max="15618" width="11.28515625" style="21" customWidth="1"/>
    <col min="15619" max="15619" width="31" style="21" customWidth="1"/>
    <col min="15620" max="15620" width="19.7109375" style="21" bestFit="1" customWidth="1"/>
    <col min="15621" max="15621" width="17.42578125" style="21" customWidth="1"/>
    <col min="15622" max="15622" width="14.140625" style="21" customWidth="1"/>
    <col min="15623" max="15623" width="18.85546875" style="21" customWidth="1"/>
    <col min="15624" max="15624" width="8.85546875" style="21"/>
    <col min="15625" max="15625" width="12" style="21" bestFit="1" customWidth="1"/>
    <col min="15626" max="15873" width="8.85546875" style="21"/>
    <col min="15874" max="15874" width="11.28515625" style="21" customWidth="1"/>
    <col min="15875" max="15875" width="31" style="21" customWidth="1"/>
    <col min="15876" max="15876" width="19.7109375" style="21" bestFit="1" customWidth="1"/>
    <col min="15877" max="15877" width="17.42578125" style="21" customWidth="1"/>
    <col min="15878" max="15878" width="14.140625" style="21" customWidth="1"/>
    <col min="15879" max="15879" width="18.85546875" style="21" customWidth="1"/>
    <col min="15880" max="15880" width="8.85546875" style="21"/>
    <col min="15881" max="15881" width="12" style="21" bestFit="1" customWidth="1"/>
    <col min="15882" max="16129" width="8.85546875" style="21"/>
    <col min="16130" max="16130" width="11.28515625" style="21" customWidth="1"/>
    <col min="16131" max="16131" width="31" style="21" customWidth="1"/>
    <col min="16132" max="16132" width="19.7109375" style="21" bestFit="1" customWidth="1"/>
    <col min="16133" max="16133" width="17.42578125" style="21" customWidth="1"/>
    <col min="16134" max="16134" width="14.140625" style="21" customWidth="1"/>
    <col min="16135" max="16135" width="18.85546875" style="21" customWidth="1"/>
    <col min="16136" max="16136" width="8.85546875" style="21"/>
    <col min="16137" max="16137" width="12" style="21" bestFit="1" customWidth="1"/>
    <col min="16138" max="16384" width="8.85546875" style="21"/>
  </cols>
  <sheetData>
    <row r="1" spans="1:13" ht="18.75" x14ac:dyDescent="0.3">
      <c r="A1" s="67" t="s">
        <v>57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5.75" x14ac:dyDescent="0.25">
      <c r="A2" s="50" t="s">
        <v>44</v>
      </c>
      <c r="B2" s="24"/>
      <c r="C2" s="60" t="s">
        <v>58</v>
      </c>
      <c r="D2" s="24"/>
      <c r="E2" s="58"/>
      <c r="F2" s="24"/>
      <c r="G2" s="24"/>
      <c r="H2" s="24"/>
    </row>
    <row r="3" spans="1:13" ht="15.75" thickBot="1" x14ac:dyDescent="0.3">
      <c r="A3" s="2"/>
      <c r="D3" s="21"/>
      <c r="F3" s="21"/>
    </row>
    <row r="4" spans="1:13" ht="30" x14ac:dyDescent="0.25">
      <c r="B4" s="41" t="s">
        <v>4</v>
      </c>
      <c r="C4" s="42" t="s">
        <v>37</v>
      </c>
    </row>
    <row r="5" spans="1:13" x14ac:dyDescent="0.25">
      <c r="B5" s="26">
        <v>42185</v>
      </c>
      <c r="C5" s="65">
        <f>'[1]2015 Data'!$F$7</f>
        <v>4940483902</v>
      </c>
      <c r="F5" s="27"/>
    </row>
    <row r="6" spans="1:13" ht="15.75" thickBot="1" x14ac:dyDescent="0.3">
      <c r="B6" s="28">
        <v>41820</v>
      </c>
      <c r="C6" s="29">
        <v>3965906195</v>
      </c>
      <c r="F6" s="27"/>
    </row>
    <row r="7" spans="1:13" x14ac:dyDescent="0.25">
      <c r="B7" s="30"/>
      <c r="C7" s="31"/>
      <c r="F7" s="27"/>
    </row>
    <row r="8" spans="1:13" ht="15.75" thickBot="1" x14ac:dyDescent="0.3">
      <c r="A8" s="40" t="s">
        <v>14</v>
      </c>
    </row>
    <row r="9" spans="1:13" x14ac:dyDescent="0.25">
      <c r="A9" s="21" t="s">
        <v>51</v>
      </c>
      <c r="B9" s="10"/>
      <c r="C9" s="10"/>
      <c r="D9" s="3"/>
      <c r="E9" s="10"/>
      <c r="F9" s="3"/>
      <c r="G9" s="10"/>
    </row>
    <row r="10" spans="1:13" x14ac:dyDescent="0.25">
      <c r="A10" s="21" t="s">
        <v>52</v>
      </c>
      <c r="B10" s="10"/>
      <c r="C10" s="10"/>
      <c r="D10" s="3"/>
      <c r="E10" s="10"/>
      <c r="F10" s="3"/>
      <c r="G10" s="10"/>
    </row>
    <row r="11" spans="1:13" x14ac:dyDescent="0.25">
      <c r="A11" s="10"/>
      <c r="B11" s="10"/>
      <c r="C11" s="10"/>
      <c r="D11" s="3"/>
      <c r="E11" s="10"/>
      <c r="F11" s="3"/>
      <c r="G11" s="10"/>
    </row>
    <row r="12" spans="1:13" x14ac:dyDescent="0.25">
      <c r="A12" s="6" t="s">
        <v>88</v>
      </c>
      <c r="B12" s="6"/>
      <c r="C12" s="6"/>
      <c r="D12" s="3"/>
      <c r="E12" s="2"/>
      <c r="F12" s="3"/>
      <c r="G12" s="2"/>
      <c r="H12" s="3"/>
    </row>
    <row r="13" spans="1:13" s="17" customFormat="1" ht="30.75" customHeight="1" x14ac:dyDescent="0.25">
      <c r="A13" s="18"/>
      <c r="B13" s="43" t="s">
        <v>6</v>
      </c>
      <c r="C13" s="43" t="s">
        <v>15</v>
      </c>
      <c r="D13" s="43" t="s">
        <v>7</v>
      </c>
      <c r="E13" s="43" t="s">
        <v>43</v>
      </c>
      <c r="F13" s="43" t="s">
        <v>8</v>
      </c>
      <c r="G13" s="18"/>
      <c r="H13" s="21"/>
    </row>
    <row r="14" spans="1:13" x14ac:dyDescent="0.25">
      <c r="B14" s="25">
        <v>33333</v>
      </c>
      <c r="C14" s="21" t="s">
        <v>17</v>
      </c>
      <c r="D14" s="21" t="s">
        <v>10</v>
      </c>
      <c r="E14" s="21" t="s">
        <v>9</v>
      </c>
      <c r="F14" s="32">
        <v>2099444</v>
      </c>
    </row>
    <row r="15" spans="1:13" ht="15.75" thickBot="1" x14ac:dyDescent="0.3">
      <c r="A15" s="13"/>
      <c r="B15" s="13"/>
      <c r="C15" s="13" t="s">
        <v>62</v>
      </c>
      <c r="D15" s="13"/>
      <c r="E15" s="14"/>
      <c r="F15" s="44">
        <f>SUM(F14:F14)</f>
        <v>2099444</v>
      </c>
    </row>
    <row r="16" spans="1:13" ht="6" customHeight="1" thickTop="1" x14ac:dyDescent="0.25">
      <c r="A16" s="13"/>
      <c r="B16" s="13"/>
      <c r="C16" s="13"/>
      <c r="D16" s="13"/>
      <c r="E16" s="14"/>
      <c r="F16" s="53"/>
    </row>
    <row r="17" spans="1:8" x14ac:dyDescent="0.25">
      <c r="A17" s="46" t="s">
        <v>64</v>
      </c>
      <c r="B17" s="15"/>
      <c r="C17" s="15"/>
      <c r="D17" s="51"/>
      <c r="E17" s="51"/>
      <c r="F17" s="37">
        <f>+C5</f>
        <v>4940483902</v>
      </c>
    </row>
    <row r="18" spans="1:8" x14ac:dyDescent="0.25">
      <c r="A18" s="13"/>
      <c r="B18" s="13"/>
      <c r="C18" s="47" t="s">
        <v>53</v>
      </c>
      <c r="D18" s="47"/>
      <c r="E18" s="52"/>
      <c r="F18" s="45">
        <f>+F15/F17</f>
        <v>4.2494703791061964E-4</v>
      </c>
      <c r="G18" s="9" t="s">
        <v>13</v>
      </c>
      <c r="H18" s="10"/>
    </row>
    <row r="19" spans="1:8" x14ac:dyDescent="0.25">
      <c r="F19" s="27"/>
    </row>
    <row r="20" spans="1:8" x14ac:dyDescent="0.25">
      <c r="F20" s="27"/>
    </row>
    <row r="21" spans="1:8" x14ac:dyDescent="0.25">
      <c r="A21" s="6" t="s">
        <v>5</v>
      </c>
      <c r="B21" s="6"/>
      <c r="C21" s="6"/>
      <c r="D21" s="3"/>
      <c r="E21" s="3"/>
      <c r="F21" s="27"/>
    </row>
    <row r="22" spans="1:8" s="17" customFormat="1" ht="30.75" customHeight="1" x14ac:dyDescent="0.25">
      <c r="A22" s="18"/>
      <c r="B22" s="43" t="s">
        <v>6</v>
      </c>
      <c r="C22" s="43" t="s">
        <v>15</v>
      </c>
      <c r="D22" s="43" t="s">
        <v>7</v>
      </c>
      <c r="E22" s="43" t="s">
        <v>43</v>
      </c>
      <c r="F22" s="43" t="s">
        <v>8</v>
      </c>
      <c r="G22" s="18"/>
      <c r="H22" s="21"/>
    </row>
    <row r="23" spans="1:8" x14ac:dyDescent="0.25">
      <c r="B23" s="25">
        <v>33333</v>
      </c>
      <c r="C23" s="21" t="s">
        <v>17</v>
      </c>
      <c r="D23" s="21" t="s">
        <v>12</v>
      </c>
      <c r="E23" s="21" t="s">
        <v>9</v>
      </c>
      <c r="F23" s="32">
        <v>3450238</v>
      </c>
    </row>
    <row r="24" spans="1:8" ht="15.75" thickBot="1" x14ac:dyDescent="0.3">
      <c r="A24" s="13"/>
      <c r="B24" s="13"/>
      <c r="C24" s="13" t="s">
        <v>66</v>
      </c>
      <c r="D24" s="13"/>
      <c r="E24" s="14"/>
      <c r="F24" s="44">
        <f>SUM(F23:F23)</f>
        <v>3450238</v>
      </c>
    </row>
    <row r="25" spans="1:8" ht="6" customHeight="1" thickTop="1" x14ac:dyDescent="0.25">
      <c r="A25" s="13"/>
      <c r="B25" s="13"/>
      <c r="C25" s="13"/>
      <c r="D25" s="13"/>
      <c r="E25" s="14"/>
      <c r="F25" s="53"/>
    </row>
    <row r="26" spans="1:8" x14ac:dyDescent="0.25">
      <c r="A26" s="46" t="s">
        <v>64</v>
      </c>
      <c r="B26" s="15"/>
      <c r="C26" s="15"/>
      <c r="D26" s="51"/>
      <c r="E26" s="51"/>
      <c r="F26" s="37">
        <f>+C6</f>
        <v>3965906195</v>
      </c>
    </row>
    <row r="27" spans="1:8" x14ac:dyDescent="0.25">
      <c r="A27" s="13"/>
      <c r="B27" s="13"/>
      <c r="C27" s="47" t="s">
        <v>53</v>
      </c>
      <c r="D27" s="47"/>
      <c r="E27" s="52"/>
      <c r="F27" s="45">
        <f>+F24/F26</f>
        <v>8.6997468683194606E-4</v>
      </c>
      <c r="G27" s="9" t="s">
        <v>13</v>
      </c>
    </row>
    <row r="28" spans="1:8" x14ac:dyDescent="0.25">
      <c r="D28" s="21"/>
      <c r="E28" s="25"/>
      <c r="F28" s="21"/>
    </row>
    <row r="29" spans="1:8" ht="15.75" thickBot="1" x14ac:dyDescent="0.3">
      <c r="B29" s="62" t="s">
        <v>72</v>
      </c>
      <c r="C29" s="13" t="s">
        <v>54</v>
      </c>
      <c r="D29" s="13"/>
      <c r="E29" s="13"/>
      <c r="F29" s="48">
        <f>F18-F27</f>
        <v>-4.4502764892132642E-4</v>
      </c>
    </row>
    <row r="30" spans="1:8" ht="15.75" thickTop="1" x14ac:dyDescent="0.25">
      <c r="D30" s="21"/>
    </row>
  </sheetData>
  <mergeCells count="1">
    <mergeCell ref="A1:M1"/>
  </mergeCells>
  <pageMargins left="0.7" right="0.7" top="0.75" bottom="0.75" header="0.3" footer="0.3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>
      <selection activeCell="F29" sqref="F29"/>
    </sheetView>
  </sheetViews>
  <sheetFormatPr defaultColWidth="8.85546875" defaultRowHeight="15" x14ac:dyDescent="0.25"/>
  <cols>
    <col min="1" max="1" width="11.28515625" style="21" customWidth="1"/>
    <col min="2" max="2" width="14.140625" style="21" customWidth="1"/>
    <col min="3" max="3" width="17.85546875" style="21" customWidth="1"/>
    <col min="4" max="4" width="0.28515625" style="25" hidden="1" customWidth="1"/>
    <col min="5" max="5" width="23.42578125" style="21" customWidth="1"/>
    <col min="6" max="6" width="15.28515625" style="25" bestFit="1" customWidth="1"/>
    <col min="7" max="7" width="21.140625" style="21" bestFit="1" customWidth="1"/>
    <col min="8" max="8" width="12" style="21" bestFit="1" customWidth="1"/>
    <col min="9" max="256" width="8.85546875" style="21"/>
    <col min="257" max="257" width="11.28515625" style="21" customWidth="1"/>
    <col min="258" max="258" width="31" style="21" customWidth="1"/>
    <col min="259" max="259" width="19.7109375" style="21" bestFit="1" customWidth="1"/>
    <col min="260" max="260" width="17.42578125" style="21" customWidth="1"/>
    <col min="261" max="261" width="14.140625" style="21" customWidth="1"/>
    <col min="262" max="262" width="18.85546875" style="21" customWidth="1"/>
    <col min="263" max="263" width="8.85546875" style="21"/>
    <col min="264" max="264" width="12" style="21" bestFit="1" customWidth="1"/>
    <col min="265" max="512" width="8.85546875" style="21"/>
    <col min="513" max="513" width="11.28515625" style="21" customWidth="1"/>
    <col min="514" max="514" width="31" style="21" customWidth="1"/>
    <col min="515" max="515" width="19.7109375" style="21" bestFit="1" customWidth="1"/>
    <col min="516" max="516" width="17.42578125" style="21" customWidth="1"/>
    <col min="517" max="517" width="14.140625" style="21" customWidth="1"/>
    <col min="518" max="518" width="18.85546875" style="21" customWidth="1"/>
    <col min="519" max="519" width="8.85546875" style="21"/>
    <col min="520" max="520" width="12" style="21" bestFit="1" customWidth="1"/>
    <col min="521" max="768" width="8.85546875" style="21"/>
    <col min="769" max="769" width="11.28515625" style="21" customWidth="1"/>
    <col min="770" max="770" width="31" style="21" customWidth="1"/>
    <col min="771" max="771" width="19.7109375" style="21" bestFit="1" customWidth="1"/>
    <col min="772" max="772" width="17.42578125" style="21" customWidth="1"/>
    <col min="773" max="773" width="14.140625" style="21" customWidth="1"/>
    <col min="774" max="774" width="18.85546875" style="21" customWidth="1"/>
    <col min="775" max="775" width="8.85546875" style="21"/>
    <col min="776" max="776" width="12" style="21" bestFit="1" customWidth="1"/>
    <col min="777" max="1024" width="8.85546875" style="21"/>
    <col min="1025" max="1025" width="11.28515625" style="21" customWidth="1"/>
    <col min="1026" max="1026" width="31" style="21" customWidth="1"/>
    <col min="1027" max="1027" width="19.7109375" style="21" bestFit="1" customWidth="1"/>
    <col min="1028" max="1028" width="17.42578125" style="21" customWidth="1"/>
    <col min="1029" max="1029" width="14.140625" style="21" customWidth="1"/>
    <col min="1030" max="1030" width="18.85546875" style="21" customWidth="1"/>
    <col min="1031" max="1031" width="8.85546875" style="21"/>
    <col min="1032" max="1032" width="12" style="21" bestFit="1" customWidth="1"/>
    <col min="1033" max="1280" width="8.85546875" style="21"/>
    <col min="1281" max="1281" width="11.28515625" style="21" customWidth="1"/>
    <col min="1282" max="1282" width="31" style="21" customWidth="1"/>
    <col min="1283" max="1283" width="19.7109375" style="21" bestFit="1" customWidth="1"/>
    <col min="1284" max="1284" width="17.42578125" style="21" customWidth="1"/>
    <col min="1285" max="1285" width="14.140625" style="21" customWidth="1"/>
    <col min="1286" max="1286" width="18.85546875" style="21" customWidth="1"/>
    <col min="1287" max="1287" width="8.85546875" style="21"/>
    <col min="1288" max="1288" width="12" style="21" bestFit="1" customWidth="1"/>
    <col min="1289" max="1536" width="8.85546875" style="21"/>
    <col min="1537" max="1537" width="11.28515625" style="21" customWidth="1"/>
    <col min="1538" max="1538" width="31" style="21" customWidth="1"/>
    <col min="1539" max="1539" width="19.7109375" style="21" bestFit="1" customWidth="1"/>
    <col min="1540" max="1540" width="17.42578125" style="21" customWidth="1"/>
    <col min="1541" max="1541" width="14.140625" style="21" customWidth="1"/>
    <col min="1542" max="1542" width="18.85546875" style="21" customWidth="1"/>
    <col min="1543" max="1543" width="8.85546875" style="21"/>
    <col min="1544" max="1544" width="12" style="21" bestFit="1" customWidth="1"/>
    <col min="1545" max="1792" width="8.85546875" style="21"/>
    <col min="1793" max="1793" width="11.28515625" style="21" customWidth="1"/>
    <col min="1794" max="1794" width="31" style="21" customWidth="1"/>
    <col min="1795" max="1795" width="19.7109375" style="21" bestFit="1" customWidth="1"/>
    <col min="1796" max="1796" width="17.42578125" style="21" customWidth="1"/>
    <col min="1797" max="1797" width="14.140625" style="21" customWidth="1"/>
    <col min="1798" max="1798" width="18.85546875" style="21" customWidth="1"/>
    <col min="1799" max="1799" width="8.85546875" style="21"/>
    <col min="1800" max="1800" width="12" style="21" bestFit="1" customWidth="1"/>
    <col min="1801" max="2048" width="8.85546875" style="21"/>
    <col min="2049" max="2049" width="11.28515625" style="21" customWidth="1"/>
    <col min="2050" max="2050" width="31" style="21" customWidth="1"/>
    <col min="2051" max="2051" width="19.7109375" style="21" bestFit="1" customWidth="1"/>
    <col min="2052" max="2052" width="17.42578125" style="21" customWidth="1"/>
    <col min="2053" max="2053" width="14.140625" style="21" customWidth="1"/>
    <col min="2054" max="2054" width="18.85546875" style="21" customWidth="1"/>
    <col min="2055" max="2055" width="8.85546875" style="21"/>
    <col min="2056" max="2056" width="12" style="21" bestFit="1" customWidth="1"/>
    <col min="2057" max="2304" width="8.85546875" style="21"/>
    <col min="2305" max="2305" width="11.28515625" style="21" customWidth="1"/>
    <col min="2306" max="2306" width="31" style="21" customWidth="1"/>
    <col min="2307" max="2307" width="19.7109375" style="21" bestFit="1" customWidth="1"/>
    <col min="2308" max="2308" width="17.42578125" style="21" customWidth="1"/>
    <col min="2309" max="2309" width="14.140625" style="21" customWidth="1"/>
    <col min="2310" max="2310" width="18.85546875" style="21" customWidth="1"/>
    <col min="2311" max="2311" width="8.85546875" style="21"/>
    <col min="2312" max="2312" width="12" style="21" bestFit="1" customWidth="1"/>
    <col min="2313" max="2560" width="8.85546875" style="21"/>
    <col min="2561" max="2561" width="11.28515625" style="21" customWidth="1"/>
    <col min="2562" max="2562" width="31" style="21" customWidth="1"/>
    <col min="2563" max="2563" width="19.7109375" style="21" bestFit="1" customWidth="1"/>
    <col min="2564" max="2564" width="17.42578125" style="21" customWidth="1"/>
    <col min="2565" max="2565" width="14.140625" style="21" customWidth="1"/>
    <col min="2566" max="2566" width="18.85546875" style="21" customWidth="1"/>
    <col min="2567" max="2567" width="8.85546875" style="21"/>
    <col min="2568" max="2568" width="12" style="21" bestFit="1" customWidth="1"/>
    <col min="2569" max="2816" width="8.85546875" style="21"/>
    <col min="2817" max="2817" width="11.28515625" style="21" customWidth="1"/>
    <col min="2818" max="2818" width="31" style="21" customWidth="1"/>
    <col min="2819" max="2819" width="19.7109375" style="21" bestFit="1" customWidth="1"/>
    <col min="2820" max="2820" width="17.42578125" style="21" customWidth="1"/>
    <col min="2821" max="2821" width="14.140625" style="21" customWidth="1"/>
    <col min="2822" max="2822" width="18.85546875" style="21" customWidth="1"/>
    <col min="2823" max="2823" width="8.85546875" style="21"/>
    <col min="2824" max="2824" width="12" style="21" bestFit="1" customWidth="1"/>
    <col min="2825" max="3072" width="8.85546875" style="21"/>
    <col min="3073" max="3073" width="11.28515625" style="21" customWidth="1"/>
    <col min="3074" max="3074" width="31" style="21" customWidth="1"/>
    <col min="3075" max="3075" width="19.7109375" style="21" bestFit="1" customWidth="1"/>
    <col min="3076" max="3076" width="17.42578125" style="21" customWidth="1"/>
    <col min="3077" max="3077" width="14.140625" style="21" customWidth="1"/>
    <col min="3078" max="3078" width="18.85546875" style="21" customWidth="1"/>
    <col min="3079" max="3079" width="8.85546875" style="21"/>
    <col min="3080" max="3080" width="12" style="21" bestFit="1" customWidth="1"/>
    <col min="3081" max="3328" width="8.85546875" style="21"/>
    <col min="3329" max="3329" width="11.28515625" style="21" customWidth="1"/>
    <col min="3330" max="3330" width="31" style="21" customWidth="1"/>
    <col min="3331" max="3331" width="19.7109375" style="21" bestFit="1" customWidth="1"/>
    <col min="3332" max="3332" width="17.42578125" style="21" customWidth="1"/>
    <col min="3333" max="3333" width="14.140625" style="21" customWidth="1"/>
    <col min="3334" max="3334" width="18.85546875" style="21" customWidth="1"/>
    <col min="3335" max="3335" width="8.85546875" style="21"/>
    <col min="3336" max="3336" width="12" style="21" bestFit="1" customWidth="1"/>
    <col min="3337" max="3584" width="8.85546875" style="21"/>
    <col min="3585" max="3585" width="11.28515625" style="21" customWidth="1"/>
    <col min="3586" max="3586" width="31" style="21" customWidth="1"/>
    <col min="3587" max="3587" width="19.7109375" style="21" bestFit="1" customWidth="1"/>
    <col min="3588" max="3588" width="17.42578125" style="21" customWidth="1"/>
    <col min="3589" max="3589" width="14.140625" style="21" customWidth="1"/>
    <col min="3590" max="3590" width="18.85546875" style="21" customWidth="1"/>
    <col min="3591" max="3591" width="8.85546875" style="21"/>
    <col min="3592" max="3592" width="12" style="21" bestFit="1" customWidth="1"/>
    <col min="3593" max="3840" width="8.85546875" style="21"/>
    <col min="3841" max="3841" width="11.28515625" style="21" customWidth="1"/>
    <col min="3842" max="3842" width="31" style="21" customWidth="1"/>
    <col min="3843" max="3843" width="19.7109375" style="21" bestFit="1" customWidth="1"/>
    <col min="3844" max="3844" width="17.42578125" style="21" customWidth="1"/>
    <col min="3845" max="3845" width="14.140625" style="21" customWidth="1"/>
    <col min="3846" max="3846" width="18.85546875" style="21" customWidth="1"/>
    <col min="3847" max="3847" width="8.85546875" style="21"/>
    <col min="3848" max="3848" width="12" style="21" bestFit="1" customWidth="1"/>
    <col min="3849" max="4096" width="8.85546875" style="21"/>
    <col min="4097" max="4097" width="11.28515625" style="21" customWidth="1"/>
    <col min="4098" max="4098" width="31" style="21" customWidth="1"/>
    <col min="4099" max="4099" width="19.7109375" style="21" bestFit="1" customWidth="1"/>
    <col min="4100" max="4100" width="17.42578125" style="21" customWidth="1"/>
    <col min="4101" max="4101" width="14.140625" style="21" customWidth="1"/>
    <col min="4102" max="4102" width="18.85546875" style="21" customWidth="1"/>
    <col min="4103" max="4103" width="8.85546875" style="21"/>
    <col min="4104" max="4104" width="12" style="21" bestFit="1" customWidth="1"/>
    <col min="4105" max="4352" width="8.85546875" style="21"/>
    <col min="4353" max="4353" width="11.28515625" style="21" customWidth="1"/>
    <col min="4354" max="4354" width="31" style="21" customWidth="1"/>
    <col min="4355" max="4355" width="19.7109375" style="21" bestFit="1" customWidth="1"/>
    <col min="4356" max="4356" width="17.42578125" style="21" customWidth="1"/>
    <col min="4357" max="4357" width="14.140625" style="21" customWidth="1"/>
    <col min="4358" max="4358" width="18.85546875" style="21" customWidth="1"/>
    <col min="4359" max="4359" width="8.85546875" style="21"/>
    <col min="4360" max="4360" width="12" style="21" bestFit="1" customWidth="1"/>
    <col min="4361" max="4608" width="8.85546875" style="21"/>
    <col min="4609" max="4609" width="11.28515625" style="21" customWidth="1"/>
    <col min="4610" max="4610" width="31" style="21" customWidth="1"/>
    <col min="4611" max="4611" width="19.7109375" style="21" bestFit="1" customWidth="1"/>
    <col min="4612" max="4612" width="17.42578125" style="21" customWidth="1"/>
    <col min="4613" max="4613" width="14.140625" style="21" customWidth="1"/>
    <col min="4614" max="4614" width="18.85546875" style="21" customWidth="1"/>
    <col min="4615" max="4615" width="8.85546875" style="21"/>
    <col min="4616" max="4616" width="12" style="21" bestFit="1" customWidth="1"/>
    <col min="4617" max="4864" width="8.85546875" style="21"/>
    <col min="4865" max="4865" width="11.28515625" style="21" customWidth="1"/>
    <col min="4866" max="4866" width="31" style="21" customWidth="1"/>
    <col min="4867" max="4867" width="19.7109375" style="21" bestFit="1" customWidth="1"/>
    <col min="4868" max="4868" width="17.42578125" style="21" customWidth="1"/>
    <col min="4869" max="4869" width="14.140625" style="21" customWidth="1"/>
    <col min="4870" max="4870" width="18.85546875" style="21" customWidth="1"/>
    <col min="4871" max="4871" width="8.85546875" style="21"/>
    <col min="4872" max="4872" width="12" style="21" bestFit="1" customWidth="1"/>
    <col min="4873" max="5120" width="8.85546875" style="21"/>
    <col min="5121" max="5121" width="11.28515625" style="21" customWidth="1"/>
    <col min="5122" max="5122" width="31" style="21" customWidth="1"/>
    <col min="5123" max="5123" width="19.7109375" style="21" bestFit="1" customWidth="1"/>
    <col min="5124" max="5124" width="17.42578125" style="21" customWidth="1"/>
    <col min="5125" max="5125" width="14.140625" style="21" customWidth="1"/>
    <col min="5126" max="5126" width="18.85546875" style="21" customWidth="1"/>
    <col min="5127" max="5127" width="8.85546875" style="21"/>
    <col min="5128" max="5128" width="12" style="21" bestFit="1" customWidth="1"/>
    <col min="5129" max="5376" width="8.85546875" style="21"/>
    <col min="5377" max="5377" width="11.28515625" style="21" customWidth="1"/>
    <col min="5378" max="5378" width="31" style="21" customWidth="1"/>
    <col min="5379" max="5379" width="19.7109375" style="21" bestFit="1" customWidth="1"/>
    <col min="5380" max="5380" width="17.42578125" style="21" customWidth="1"/>
    <col min="5381" max="5381" width="14.140625" style="21" customWidth="1"/>
    <col min="5382" max="5382" width="18.85546875" style="21" customWidth="1"/>
    <col min="5383" max="5383" width="8.85546875" style="21"/>
    <col min="5384" max="5384" width="12" style="21" bestFit="1" customWidth="1"/>
    <col min="5385" max="5632" width="8.85546875" style="21"/>
    <col min="5633" max="5633" width="11.28515625" style="21" customWidth="1"/>
    <col min="5634" max="5634" width="31" style="21" customWidth="1"/>
    <col min="5635" max="5635" width="19.7109375" style="21" bestFit="1" customWidth="1"/>
    <col min="5636" max="5636" width="17.42578125" style="21" customWidth="1"/>
    <col min="5637" max="5637" width="14.140625" style="21" customWidth="1"/>
    <col min="5638" max="5638" width="18.85546875" style="21" customWidth="1"/>
    <col min="5639" max="5639" width="8.85546875" style="21"/>
    <col min="5640" max="5640" width="12" style="21" bestFit="1" customWidth="1"/>
    <col min="5641" max="5888" width="8.85546875" style="21"/>
    <col min="5889" max="5889" width="11.28515625" style="21" customWidth="1"/>
    <col min="5890" max="5890" width="31" style="21" customWidth="1"/>
    <col min="5891" max="5891" width="19.7109375" style="21" bestFit="1" customWidth="1"/>
    <col min="5892" max="5892" width="17.42578125" style="21" customWidth="1"/>
    <col min="5893" max="5893" width="14.140625" style="21" customWidth="1"/>
    <col min="5894" max="5894" width="18.85546875" style="21" customWidth="1"/>
    <col min="5895" max="5895" width="8.85546875" style="21"/>
    <col min="5896" max="5896" width="12" style="21" bestFit="1" customWidth="1"/>
    <col min="5897" max="6144" width="8.85546875" style="21"/>
    <col min="6145" max="6145" width="11.28515625" style="21" customWidth="1"/>
    <col min="6146" max="6146" width="31" style="21" customWidth="1"/>
    <col min="6147" max="6147" width="19.7109375" style="21" bestFit="1" customWidth="1"/>
    <col min="6148" max="6148" width="17.42578125" style="21" customWidth="1"/>
    <col min="6149" max="6149" width="14.140625" style="21" customWidth="1"/>
    <col min="6150" max="6150" width="18.85546875" style="21" customWidth="1"/>
    <col min="6151" max="6151" width="8.85546875" style="21"/>
    <col min="6152" max="6152" width="12" style="21" bestFit="1" customWidth="1"/>
    <col min="6153" max="6400" width="8.85546875" style="21"/>
    <col min="6401" max="6401" width="11.28515625" style="21" customWidth="1"/>
    <col min="6402" max="6402" width="31" style="21" customWidth="1"/>
    <col min="6403" max="6403" width="19.7109375" style="21" bestFit="1" customWidth="1"/>
    <col min="6404" max="6404" width="17.42578125" style="21" customWidth="1"/>
    <col min="6405" max="6405" width="14.140625" style="21" customWidth="1"/>
    <col min="6406" max="6406" width="18.85546875" style="21" customWidth="1"/>
    <col min="6407" max="6407" width="8.85546875" style="21"/>
    <col min="6408" max="6408" width="12" style="21" bestFit="1" customWidth="1"/>
    <col min="6409" max="6656" width="8.85546875" style="21"/>
    <col min="6657" max="6657" width="11.28515625" style="21" customWidth="1"/>
    <col min="6658" max="6658" width="31" style="21" customWidth="1"/>
    <col min="6659" max="6659" width="19.7109375" style="21" bestFit="1" customWidth="1"/>
    <col min="6660" max="6660" width="17.42578125" style="21" customWidth="1"/>
    <col min="6661" max="6661" width="14.140625" style="21" customWidth="1"/>
    <col min="6662" max="6662" width="18.85546875" style="21" customWidth="1"/>
    <col min="6663" max="6663" width="8.85546875" style="21"/>
    <col min="6664" max="6664" width="12" style="21" bestFit="1" customWidth="1"/>
    <col min="6665" max="6912" width="8.85546875" style="21"/>
    <col min="6913" max="6913" width="11.28515625" style="21" customWidth="1"/>
    <col min="6914" max="6914" width="31" style="21" customWidth="1"/>
    <col min="6915" max="6915" width="19.7109375" style="21" bestFit="1" customWidth="1"/>
    <col min="6916" max="6916" width="17.42578125" style="21" customWidth="1"/>
    <col min="6917" max="6917" width="14.140625" style="21" customWidth="1"/>
    <col min="6918" max="6918" width="18.85546875" style="21" customWidth="1"/>
    <col min="6919" max="6919" width="8.85546875" style="21"/>
    <col min="6920" max="6920" width="12" style="21" bestFit="1" customWidth="1"/>
    <col min="6921" max="7168" width="8.85546875" style="21"/>
    <col min="7169" max="7169" width="11.28515625" style="21" customWidth="1"/>
    <col min="7170" max="7170" width="31" style="21" customWidth="1"/>
    <col min="7171" max="7171" width="19.7109375" style="21" bestFit="1" customWidth="1"/>
    <col min="7172" max="7172" width="17.42578125" style="21" customWidth="1"/>
    <col min="7173" max="7173" width="14.140625" style="21" customWidth="1"/>
    <col min="7174" max="7174" width="18.85546875" style="21" customWidth="1"/>
    <col min="7175" max="7175" width="8.85546875" style="21"/>
    <col min="7176" max="7176" width="12" style="21" bestFit="1" customWidth="1"/>
    <col min="7177" max="7424" width="8.85546875" style="21"/>
    <col min="7425" max="7425" width="11.28515625" style="21" customWidth="1"/>
    <col min="7426" max="7426" width="31" style="21" customWidth="1"/>
    <col min="7427" max="7427" width="19.7109375" style="21" bestFit="1" customWidth="1"/>
    <col min="7428" max="7428" width="17.42578125" style="21" customWidth="1"/>
    <col min="7429" max="7429" width="14.140625" style="21" customWidth="1"/>
    <col min="7430" max="7430" width="18.85546875" style="21" customWidth="1"/>
    <col min="7431" max="7431" width="8.85546875" style="21"/>
    <col min="7432" max="7432" width="12" style="21" bestFit="1" customWidth="1"/>
    <col min="7433" max="7680" width="8.85546875" style="21"/>
    <col min="7681" max="7681" width="11.28515625" style="21" customWidth="1"/>
    <col min="7682" max="7682" width="31" style="21" customWidth="1"/>
    <col min="7683" max="7683" width="19.7109375" style="21" bestFit="1" customWidth="1"/>
    <col min="7684" max="7684" width="17.42578125" style="21" customWidth="1"/>
    <col min="7685" max="7685" width="14.140625" style="21" customWidth="1"/>
    <col min="7686" max="7686" width="18.85546875" style="21" customWidth="1"/>
    <col min="7687" max="7687" width="8.85546875" style="21"/>
    <col min="7688" max="7688" width="12" style="21" bestFit="1" customWidth="1"/>
    <col min="7689" max="7936" width="8.85546875" style="21"/>
    <col min="7937" max="7937" width="11.28515625" style="21" customWidth="1"/>
    <col min="7938" max="7938" width="31" style="21" customWidth="1"/>
    <col min="7939" max="7939" width="19.7109375" style="21" bestFit="1" customWidth="1"/>
    <col min="7940" max="7940" width="17.42578125" style="21" customWidth="1"/>
    <col min="7941" max="7941" width="14.140625" style="21" customWidth="1"/>
    <col min="7942" max="7942" width="18.85546875" style="21" customWidth="1"/>
    <col min="7943" max="7943" width="8.85546875" style="21"/>
    <col min="7944" max="7944" width="12" style="21" bestFit="1" customWidth="1"/>
    <col min="7945" max="8192" width="8.85546875" style="21"/>
    <col min="8193" max="8193" width="11.28515625" style="21" customWidth="1"/>
    <col min="8194" max="8194" width="31" style="21" customWidth="1"/>
    <col min="8195" max="8195" width="19.7109375" style="21" bestFit="1" customWidth="1"/>
    <col min="8196" max="8196" width="17.42578125" style="21" customWidth="1"/>
    <col min="8197" max="8197" width="14.140625" style="21" customWidth="1"/>
    <col min="8198" max="8198" width="18.85546875" style="21" customWidth="1"/>
    <col min="8199" max="8199" width="8.85546875" style="21"/>
    <col min="8200" max="8200" width="12" style="21" bestFit="1" customWidth="1"/>
    <col min="8201" max="8448" width="8.85546875" style="21"/>
    <col min="8449" max="8449" width="11.28515625" style="21" customWidth="1"/>
    <col min="8450" max="8450" width="31" style="21" customWidth="1"/>
    <col min="8451" max="8451" width="19.7109375" style="21" bestFit="1" customWidth="1"/>
    <col min="8452" max="8452" width="17.42578125" style="21" customWidth="1"/>
    <col min="8453" max="8453" width="14.140625" style="21" customWidth="1"/>
    <col min="8454" max="8454" width="18.85546875" style="21" customWidth="1"/>
    <col min="8455" max="8455" width="8.85546875" style="21"/>
    <col min="8456" max="8456" width="12" style="21" bestFit="1" customWidth="1"/>
    <col min="8457" max="8704" width="8.85546875" style="21"/>
    <col min="8705" max="8705" width="11.28515625" style="21" customWidth="1"/>
    <col min="8706" max="8706" width="31" style="21" customWidth="1"/>
    <col min="8707" max="8707" width="19.7109375" style="21" bestFit="1" customWidth="1"/>
    <col min="8708" max="8708" width="17.42578125" style="21" customWidth="1"/>
    <col min="8709" max="8709" width="14.140625" style="21" customWidth="1"/>
    <col min="8710" max="8710" width="18.85546875" style="21" customWidth="1"/>
    <col min="8711" max="8711" width="8.85546875" style="21"/>
    <col min="8712" max="8712" width="12" style="21" bestFit="1" customWidth="1"/>
    <col min="8713" max="8960" width="8.85546875" style="21"/>
    <col min="8961" max="8961" width="11.28515625" style="21" customWidth="1"/>
    <col min="8962" max="8962" width="31" style="21" customWidth="1"/>
    <col min="8963" max="8963" width="19.7109375" style="21" bestFit="1" customWidth="1"/>
    <col min="8964" max="8964" width="17.42578125" style="21" customWidth="1"/>
    <col min="8965" max="8965" width="14.140625" style="21" customWidth="1"/>
    <col min="8966" max="8966" width="18.85546875" style="21" customWidth="1"/>
    <col min="8967" max="8967" width="8.85546875" style="21"/>
    <col min="8968" max="8968" width="12" style="21" bestFit="1" customWidth="1"/>
    <col min="8969" max="9216" width="8.85546875" style="21"/>
    <col min="9217" max="9217" width="11.28515625" style="21" customWidth="1"/>
    <col min="9218" max="9218" width="31" style="21" customWidth="1"/>
    <col min="9219" max="9219" width="19.7109375" style="21" bestFit="1" customWidth="1"/>
    <col min="9220" max="9220" width="17.42578125" style="21" customWidth="1"/>
    <col min="9221" max="9221" width="14.140625" style="21" customWidth="1"/>
    <col min="9222" max="9222" width="18.85546875" style="21" customWidth="1"/>
    <col min="9223" max="9223" width="8.85546875" style="21"/>
    <col min="9224" max="9224" width="12" style="21" bestFit="1" customWidth="1"/>
    <col min="9225" max="9472" width="8.85546875" style="21"/>
    <col min="9473" max="9473" width="11.28515625" style="21" customWidth="1"/>
    <col min="9474" max="9474" width="31" style="21" customWidth="1"/>
    <col min="9475" max="9475" width="19.7109375" style="21" bestFit="1" customWidth="1"/>
    <col min="9476" max="9476" width="17.42578125" style="21" customWidth="1"/>
    <col min="9477" max="9477" width="14.140625" style="21" customWidth="1"/>
    <col min="9478" max="9478" width="18.85546875" style="21" customWidth="1"/>
    <col min="9479" max="9479" width="8.85546875" style="21"/>
    <col min="9480" max="9480" width="12" style="21" bestFit="1" customWidth="1"/>
    <col min="9481" max="9728" width="8.85546875" style="21"/>
    <col min="9729" max="9729" width="11.28515625" style="21" customWidth="1"/>
    <col min="9730" max="9730" width="31" style="21" customWidth="1"/>
    <col min="9731" max="9731" width="19.7109375" style="21" bestFit="1" customWidth="1"/>
    <col min="9732" max="9732" width="17.42578125" style="21" customWidth="1"/>
    <col min="9733" max="9733" width="14.140625" style="21" customWidth="1"/>
    <col min="9734" max="9734" width="18.85546875" style="21" customWidth="1"/>
    <col min="9735" max="9735" width="8.85546875" style="21"/>
    <col min="9736" max="9736" width="12" style="21" bestFit="1" customWidth="1"/>
    <col min="9737" max="9984" width="8.85546875" style="21"/>
    <col min="9985" max="9985" width="11.28515625" style="21" customWidth="1"/>
    <col min="9986" max="9986" width="31" style="21" customWidth="1"/>
    <col min="9987" max="9987" width="19.7109375" style="21" bestFit="1" customWidth="1"/>
    <col min="9988" max="9988" width="17.42578125" style="21" customWidth="1"/>
    <col min="9989" max="9989" width="14.140625" style="21" customWidth="1"/>
    <col min="9990" max="9990" width="18.85546875" style="21" customWidth="1"/>
    <col min="9991" max="9991" width="8.85546875" style="21"/>
    <col min="9992" max="9992" width="12" style="21" bestFit="1" customWidth="1"/>
    <col min="9993" max="10240" width="8.85546875" style="21"/>
    <col min="10241" max="10241" width="11.28515625" style="21" customWidth="1"/>
    <col min="10242" max="10242" width="31" style="21" customWidth="1"/>
    <col min="10243" max="10243" width="19.7109375" style="21" bestFit="1" customWidth="1"/>
    <col min="10244" max="10244" width="17.42578125" style="21" customWidth="1"/>
    <col min="10245" max="10245" width="14.140625" style="21" customWidth="1"/>
    <col min="10246" max="10246" width="18.85546875" style="21" customWidth="1"/>
    <col min="10247" max="10247" width="8.85546875" style="21"/>
    <col min="10248" max="10248" width="12" style="21" bestFit="1" customWidth="1"/>
    <col min="10249" max="10496" width="8.85546875" style="21"/>
    <col min="10497" max="10497" width="11.28515625" style="21" customWidth="1"/>
    <col min="10498" max="10498" width="31" style="21" customWidth="1"/>
    <col min="10499" max="10499" width="19.7109375" style="21" bestFit="1" customWidth="1"/>
    <col min="10500" max="10500" width="17.42578125" style="21" customWidth="1"/>
    <col min="10501" max="10501" width="14.140625" style="21" customWidth="1"/>
    <col min="10502" max="10502" width="18.85546875" style="21" customWidth="1"/>
    <col min="10503" max="10503" width="8.85546875" style="21"/>
    <col min="10504" max="10504" width="12" style="21" bestFit="1" customWidth="1"/>
    <col min="10505" max="10752" width="8.85546875" style="21"/>
    <col min="10753" max="10753" width="11.28515625" style="21" customWidth="1"/>
    <col min="10754" max="10754" width="31" style="21" customWidth="1"/>
    <col min="10755" max="10755" width="19.7109375" style="21" bestFit="1" customWidth="1"/>
    <col min="10756" max="10756" width="17.42578125" style="21" customWidth="1"/>
    <col min="10757" max="10757" width="14.140625" style="21" customWidth="1"/>
    <col min="10758" max="10758" width="18.85546875" style="21" customWidth="1"/>
    <col min="10759" max="10759" width="8.85546875" style="21"/>
    <col min="10760" max="10760" width="12" style="21" bestFit="1" customWidth="1"/>
    <col min="10761" max="11008" width="8.85546875" style="21"/>
    <col min="11009" max="11009" width="11.28515625" style="21" customWidth="1"/>
    <col min="11010" max="11010" width="31" style="21" customWidth="1"/>
    <col min="11011" max="11011" width="19.7109375" style="21" bestFit="1" customWidth="1"/>
    <col min="11012" max="11012" width="17.42578125" style="21" customWidth="1"/>
    <col min="11013" max="11013" width="14.140625" style="21" customWidth="1"/>
    <col min="11014" max="11014" width="18.85546875" style="21" customWidth="1"/>
    <col min="11015" max="11015" width="8.85546875" style="21"/>
    <col min="11016" max="11016" width="12" style="21" bestFit="1" customWidth="1"/>
    <col min="11017" max="11264" width="8.85546875" style="21"/>
    <col min="11265" max="11265" width="11.28515625" style="21" customWidth="1"/>
    <col min="11266" max="11266" width="31" style="21" customWidth="1"/>
    <col min="11267" max="11267" width="19.7109375" style="21" bestFit="1" customWidth="1"/>
    <col min="11268" max="11268" width="17.42578125" style="21" customWidth="1"/>
    <col min="11269" max="11269" width="14.140625" style="21" customWidth="1"/>
    <col min="11270" max="11270" width="18.85546875" style="21" customWidth="1"/>
    <col min="11271" max="11271" width="8.85546875" style="21"/>
    <col min="11272" max="11272" width="12" style="21" bestFit="1" customWidth="1"/>
    <col min="11273" max="11520" width="8.85546875" style="21"/>
    <col min="11521" max="11521" width="11.28515625" style="21" customWidth="1"/>
    <col min="11522" max="11522" width="31" style="21" customWidth="1"/>
    <col min="11523" max="11523" width="19.7109375" style="21" bestFit="1" customWidth="1"/>
    <col min="11524" max="11524" width="17.42578125" style="21" customWidth="1"/>
    <col min="11525" max="11525" width="14.140625" style="21" customWidth="1"/>
    <col min="11526" max="11526" width="18.85546875" style="21" customWidth="1"/>
    <col min="11527" max="11527" width="8.85546875" style="21"/>
    <col min="11528" max="11528" width="12" style="21" bestFit="1" customWidth="1"/>
    <col min="11529" max="11776" width="8.85546875" style="21"/>
    <col min="11777" max="11777" width="11.28515625" style="21" customWidth="1"/>
    <col min="11778" max="11778" width="31" style="21" customWidth="1"/>
    <col min="11779" max="11779" width="19.7109375" style="21" bestFit="1" customWidth="1"/>
    <col min="11780" max="11780" width="17.42578125" style="21" customWidth="1"/>
    <col min="11781" max="11781" width="14.140625" style="21" customWidth="1"/>
    <col min="11782" max="11782" width="18.85546875" style="21" customWidth="1"/>
    <col min="11783" max="11783" width="8.85546875" style="21"/>
    <col min="11784" max="11784" width="12" style="21" bestFit="1" customWidth="1"/>
    <col min="11785" max="12032" width="8.85546875" style="21"/>
    <col min="12033" max="12033" width="11.28515625" style="21" customWidth="1"/>
    <col min="12034" max="12034" width="31" style="21" customWidth="1"/>
    <col min="12035" max="12035" width="19.7109375" style="21" bestFit="1" customWidth="1"/>
    <col min="12036" max="12036" width="17.42578125" style="21" customWidth="1"/>
    <col min="12037" max="12037" width="14.140625" style="21" customWidth="1"/>
    <col min="12038" max="12038" width="18.85546875" style="21" customWidth="1"/>
    <col min="12039" max="12039" width="8.85546875" style="21"/>
    <col min="12040" max="12040" width="12" style="21" bestFit="1" customWidth="1"/>
    <col min="12041" max="12288" width="8.85546875" style="21"/>
    <col min="12289" max="12289" width="11.28515625" style="21" customWidth="1"/>
    <col min="12290" max="12290" width="31" style="21" customWidth="1"/>
    <col min="12291" max="12291" width="19.7109375" style="21" bestFit="1" customWidth="1"/>
    <col min="12292" max="12292" width="17.42578125" style="21" customWidth="1"/>
    <col min="12293" max="12293" width="14.140625" style="21" customWidth="1"/>
    <col min="12294" max="12294" width="18.85546875" style="21" customWidth="1"/>
    <col min="12295" max="12295" width="8.85546875" style="21"/>
    <col min="12296" max="12296" width="12" style="21" bestFit="1" customWidth="1"/>
    <col min="12297" max="12544" width="8.85546875" style="21"/>
    <col min="12545" max="12545" width="11.28515625" style="21" customWidth="1"/>
    <col min="12546" max="12546" width="31" style="21" customWidth="1"/>
    <col min="12547" max="12547" width="19.7109375" style="21" bestFit="1" customWidth="1"/>
    <col min="12548" max="12548" width="17.42578125" style="21" customWidth="1"/>
    <col min="12549" max="12549" width="14.140625" style="21" customWidth="1"/>
    <col min="12550" max="12550" width="18.85546875" style="21" customWidth="1"/>
    <col min="12551" max="12551" width="8.85546875" style="21"/>
    <col min="12552" max="12552" width="12" style="21" bestFit="1" customWidth="1"/>
    <col min="12553" max="12800" width="8.85546875" style="21"/>
    <col min="12801" max="12801" width="11.28515625" style="21" customWidth="1"/>
    <col min="12802" max="12802" width="31" style="21" customWidth="1"/>
    <col min="12803" max="12803" width="19.7109375" style="21" bestFit="1" customWidth="1"/>
    <col min="12804" max="12804" width="17.42578125" style="21" customWidth="1"/>
    <col min="12805" max="12805" width="14.140625" style="21" customWidth="1"/>
    <col min="12806" max="12806" width="18.85546875" style="21" customWidth="1"/>
    <col min="12807" max="12807" width="8.85546875" style="21"/>
    <col min="12808" max="12808" width="12" style="21" bestFit="1" customWidth="1"/>
    <col min="12809" max="13056" width="8.85546875" style="21"/>
    <col min="13057" max="13057" width="11.28515625" style="21" customWidth="1"/>
    <col min="13058" max="13058" width="31" style="21" customWidth="1"/>
    <col min="13059" max="13059" width="19.7109375" style="21" bestFit="1" customWidth="1"/>
    <col min="13060" max="13060" width="17.42578125" style="21" customWidth="1"/>
    <col min="13061" max="13061" width="14.140625" style="21" customWidth="1"/>
    <col min="13062" max="13062" width="18.85546875" style="21" customWidth="1"/>
    <col min="13063" max="13063" width="8.85546875" style="21"/>
    <col min="13064" max="13064" width="12" style="21" bestFit="1" customWidth="1"/>
    <col min="13065" max="13312" width="8.85546875" style="21"/>
    <col min="13313" max="13313" width="11.28515625" style="21" customWidth="1"/>
    <col min="13314" max="13314" width="31" style="21" customWidth="1"/>
    <col min="13315" max="13315" width="19.7109375" style="21" bestFit="1" customWidth="1"/>
    <col min="13316" max="13316" width="17.42578125" style="21" customWidth="1"/>
    <col min="13317" max="13317" width="14.140625" style="21" customWidth="1"/>
    <col min="13318" max="13318" width="18.85546875" style="21" customWidth="1"/>
    <col min="13319" max="13319" width="8.85546875" style="21"/>
    <col min="13320" max="13320" width="12" style="21" bestFit="1" customWidth="1"/>
    <col min="13321" max="13568" width="8.85546875" style="21"/>
    <col min="13569" max="13569" width="11.28515625" style="21" customWidth="1"/>
    <col min="13570" max="13570" width="31" style="21" customWidth="1"/>
    <col min="13571" max="13571" width="19.7109375" style="21" bestFit="1" customWidth="1"/>
    <col min="13572" max="13572" width="17.42578125" style="21" customWidth="1"/>
    <col min="13573" max="13573" width="14.140625" style="21" customWidth="1"/>
    <col min="13574" max="13574" width="18.85546875" style="21" customWidth="1"/>
    <col min="13575" max="13575" width="8.85546875" style="21"/>
    <col min="13576" max="13576" width="12" style="21" bestFit="1" customWidth="1"/>
    <col min="13577" max="13824" width="8.85546875" style="21"/>
    <col min="13825" max="13825" width="11.28515625" style="21" customWidth="1"/>
    <col min="13826" max="13826" width="31" style="21" customWidth="1"/>
    <col min="13827" max="13827" width="19.7109375" style="21" bestFit="1" customWidth="1"/>
    <col min="13828" max="13828" width="17.42578125" style="21" customWidth="1"/>
    <col min="13829" max="13829" width="14.140625" style="21" customWidth="1"/>
    <col min="13830" max="13830" width="18.85546875" style="21" customWidth="1"/>
    <col min="13831" max="13831" width="8.85546875" style="21"/>
    <col min="13832" max="13832" width="12" style="21" bestFit="1" customWidth="1"/>
    <col min="13833" max="14080" width="8.85546875" style="21"/>
    <col min="14081" max="14081" width="11.28515625" style="21" customWidth="1"/>
    <col min="14082" max="14082" width="31" style="21" customWidth="1"/>
    <col min="14083" max="14083" width="19.7109375" style="21" bestFit="1" customWidth="1"/>
    <col min="14084" max="14084" width="17.42578125" style="21" customWidth="1"/>
    <col min="14085" max="14085" width="14.140625" style="21" customWidth="1"/>
    <col min="14086" max="14086" width="18.85546875" style="21" customWidth="1"/>
    <col min="14087" max="14087" width="8.85546875" style="21"/>
    <col min="14088" max="14088" width="12" style="21" bestFit="1" customWidth="1"/>
    <col min="14089" max="14336" width="8.85546875" style="21"/>
    <col min="14337" max="14337" width="11.28515625" style="21" customWidth="1"/>
    <col min="14338" max="14338" width="31" style="21" customWidth="1"/>
    <col min="14339" max="14339" width="19.7109375" style="21" bestFit="1" customWidth="1"/>
    <col min="14340" max="14340" width="17.42578125" style="21" customWidth="1"/>
    <col min="14341" max="14341" width="14.140625" style="21" customWidth="1"/>
    <col min="14342" max="14342" width="18.85546875" style="21" customWidth="1"/>
    <col min="14343" max="14343" width="8.85546875" style="21"/>
    <col min="14344" max="14344" width="12" style="21" bestFit="1" customWidth="1"/>
    <col min="14345" max="14592" width="8.85546875" style="21"/>
    <col min="14593" max="14593" width="11.28515625" style="21" customWidth="1"/>
    <col min="14594" max="14594" width="31" style="21" customWidth="1"/>
    <col min="14595" max="14595" width="19.7109375" style="21" bestFit="1" customWidth="1"/>
    <col min="14596" max="14596" width="17.42578125" style="21" customWidth="1"/>
    <col min="14597" max="14597" width="14.140625" style="21" customWidth="1"/>
    <col min="14598" max="14598" width="18.85546875" style="21" customWidth="1"/>
    <col min="14599" max="14599" width="8.85546875" style="21"/>
    <col min="14600" max="14600" width="12" style="21" bestFit="1" customWidth="1"/>
    <col min="14601" max="14848" width="8.85546875" style="21"/>
    <col min="14849" max="14849" width="11.28515625" style="21" customWidth="1"/>
    <col min="14850" max="14850" width="31" style="21" customWidth="1"/>
    <col min="14851" max="14851" width="19.7109375" style="21" bestFit="1" customWidth="1"/>
    <col min="14852" max="14852" width="17.42578125" style="21" customWidth="1"/>
    <col min="14853" max="14853" width="14.140625" style="21" customWidth="1"/>
    <col min="14854" max="14854" width="18.85546875" style="21" customWidth="1"/>
    <col min="14855" max="14855" width="8.85546875" style="21"/>
    <col min="14856" max="14856" width="12" style="21" bestFit="1" customWidth="1"/>
    <col min="14857" max="15104" width="8.85546875" style="21"/>
    <col min="15105" max="15105" width="11.28515625" style="21" customWidth="1"/>
    <col min="15106" max="15106" width="31" style="21" customWidth="1"/>
    <col min="15107" max="15107" width="19.7109375" style="21" bestFit="1" customWidth="1"/>
    <col min="15108" max="15108" width="17.42578125" style="21" customWidth="1"/>
    <col min="15109" max="15109" width="14.140625" style="21" customWidth="1"/>
    <col min="15110" max="15110" width="18.85546875" style="21" customWidth="1"/>
    <col min="15111" max="15111" width="8.85546875" style="21"/>
    <col min="15112" max="15112" width="12" style="21" bestFit="1" customWidth="1"/>
    <col min="15113" max="15360" width="8.85546875" style="21"/>
    <col min="15361" max="15361" width="11.28515625" style="21" customWidth="1"/>
    <col min="15362" max="15362" width="31" style="21" customWidth="1"/>
    <col min="15363" max="15363" width="19.7109375" style="21" bestFit="1" customWidth="1"/>
    <col min="15364" max="15364" width="17.42578125" style="21" customWidth="1"/>
    <col min="15365" max="15365" width="14.140625" style="21" customWidth="1"/>
    <col min="15366" max="15366" width="18.85546875" style="21" customWidth="1"/>
    <col min="15367" max="15367" width="8.85546875" style="21"/>
    <col min="15368" max="15368" width="12" style="21" bestFit="1" customWidth="1"/>
    <col min="15369" max="15616" width="8.85546875" style="21"/>
    <col min="15617" max="15617" width="11.28515625" style="21" customWidth="1"/>
    <col min="15618" max="15618" width="31" style="21" customWidth="1"/>
    <col min="15619" max="15619" width="19.7109375" style="21" bestFit="1" customWidth="1"/>
    <col min="15620" max="15620" width="17.42578125" style="21" customWidth="1"/>
    <col min="15621" max="15621" width="14.140625" style="21" customWidth="1"/>
    <col min="15622" max="15622" width="18.85546875" style="21" customWidth="1"/>
    <col min="15623" max="15623" width="8.85546875" style="21"/>
    <col min="15624" max="15624" width="12" style="21" bestFit="1" customWidth="1"/>
    <col min="15625" max="15872" width="8.85546875" style="21"/>
    <col min="15873" max="15873" width="11.28515625" style="21" customWidth="1"/>
    <col min="15874" max="15874" width="31" style="21" customWidth="1"/>
    <col min="15875" max="15875" width="19.7109375" style="21" bestFit="1" customWidth="1"/>
    <col min="15876" max="15876" width="17.42578125" style="21" customWidth="1"/>
    <col min="15877" max="15877" width="14.140625" style="21" customWidth="1"/>
    <col min="15878" max="15878" width="18.85546875" style="21" customWidth="1"/>
    <col min="15879" max="15879" width="8.85546875" style="21"/>
    <col min="15880" max="15880" width="12" style="21" bestFit="1" customWidth="1"/>
    <col min="15881" max="16128" width="8.85546875" style="21"/>
    <col min="16129" max="16129" width="11.28515625" style="21" customWidth="1"/>
    <col min="16130" max="16130" width="31" style="21" customWidth="1"/>
    <col min="16131" max="16131" width="19.7109375" style="21" bestFit="1" customWidth="1"/>
    <col min="16132" max="16132" width="17.42578125" style="21" customWidth="1"/>
    <col min="16133" max="16133" width="14.140625" style="21" customWidth="1"/>
    <col min="16134" max="16134" width="18.85546875" style="21" customWidth="1"/>
    <col min="16135" max="16135" width="8.85546875" style="21"/>
    <col min="16136" max="16136" width="12" style="21" bestFit="1" customWidth="1"/>
    <col min="16137" max="16384" width="8.85546875" style="21"/>
  </cols>
  <sheetData>
    <row r="1" spans="1:13" ht="18.75" x14ac:dyDescent="0.3">
      <c r="A1" s="67" t="s">
        <v>57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5.75" x14ac:dyDescent="0.25">
      <c r="A2" s="22" t="s">
        <v>44</v>
      </c>
      <c r="B2" s="22"/>
      <c r="C2" s="58" t="s">
        <v>59</v>
      </c>
      <c r="D2" s="59"/>
      <c r="E2" s="58"/>
      <c r="F2" s="23"/>
    </row>
    <row r="3" spans="1:13" ht="15.75" thickBot="1" x14ac:dyDescent="0.3">
      <c r="A3" s="2"/>
      <c r="D3" s="21"/>
      <c r="F3" s="21"/>
    </row>
    <row r="4" spans="1:13" ht="30" x14ac:dyDescent="0.25">
      <c r="B4" s="41" t="s">
        <v>4</v>
      </c>
      <c r="C4" s="42" t="s">
        <v>37</v>
      </c>
    </row>
    <row r="5" spans="1:13" x14ac:dyDescent="0.25">
      <c r="B5" s="26">
        <v>42185</v>
      </c>
      <c r="C5" s="65">
        <f>'[1]2015 Data'!$F$7</f>
        <v>4940483902</v>
      </c>
      <c r="F5" s="27"/>
    </row>
    <row r="6" spans="1:13" ht="15.75" thickBot="1" x14ac:dyDescent="0.3">
      <c r="B6" s="28">
        <v>41820</v>
      </c>
      <c r="C6" s="29">
        <v>3965906195</v>
      </c>
      <c r="F6" s="27"/>
    </row>
    <row r="7" spans="1:13" x14ac:dyDescent="0.25">
      <c r="B7" s="30"/>
      <c r="C7" s="31"/>
      <c r="F7" s="27"/>
    </row>
    <row r="8" spans="1:13" ht="15.75" thickBot="1" x14ac:dyDescent="0.3">
      <c r="A8" s="40" t="s">
        <v>14</v>
      </c>
    </row>
    <row r="9" spans="1:13" x14ac:dyDescent="0.25">
      <c r="A9" s="19" t="s">
        <v>48</v>
      </c>
      <c r="D9" s="21"/>
      <c r="F9" s="21"/>
    </row>
    <row r="10" spans="1:13" x14ac:dyDescent="0.25">
      <c r="A10" s="19" t="s">
        <v>40</v>
      </c>
      <c r="D10" s="21"/>
      <c r="F10" s="21"/>
    </row>
    <row r="11" spans="1:13" x14ac:dyDescent="0.25">
      <c r="A11" s="2"/>
      <c r="C11" s="10"/>
      <c r="D11" s="10"/>
      <c r="E11" s="10"/>
      <c r="F11" s="21"/>
    </row>
    <row r="12" spans="1:13" x14ac:dyDescent="0.25">
      <c r="A12" s="6" t="s">
        <v>88</v>
      </c>
      <c r="B12" s="6"/>
      <c r="C12" s="6"/>
      <c r="D12" s="3"/>
      <c r="E12" s="2"/>
      <c r="F12" s="3"/>
      <c r="G12" s="2"/>
    </row>
    <row r="13" spans="1:13" s="17" customFormat="1" ht="30.75" customHeight="1" x14ac:dyDescent="0.25">
      <c r="A13" s="18"/>
      <c r="B13" s="43" t="s">
        <v>6</v>
      </c>
      <c r="C13" s="43" t="s">
        <v>15</v>
      </c>
      <c r="D13" s="43" t="s">
        <v>7</v>
      </c>
      <c r="E13" s="43" t="s">
        <v>43</v>
      </c>
      <c r="F13" s="43" t="s">
        <v>8</v>
      </c>
      <c r="G13" s="18"/>
    </row>
    <row r="14" spans="1:13" x14ac:dyDescent="0.25">
      <c r="B14" s="25">
        <v>44444</v>
      </c>
      <c r="C14" s="21" t="s">
        <v>16</v>
      </c>
      <c r="D14" s="21" t="s">
        <v>9</v>
      </c>
      <c r="E14" s="21" t="s">
        <v>11</v>
      </c>
      <c r="F14" s="32">
        <v>-230999</v>
      </c>
      <c r="G14" s="21" t="s">
        <v>18</v>
      </c>
    </row>
    <row r="15" spans="1:13" x14ac:dyDescent="0.25">
      <c r="B15" s="25">
        <v>44444</v>
      </c>
      <c r="C15" s="21" t="s">
        <v>16</v>
      </c>
      <c r="D15" s="21" t="s">
        <v>10</v>
      </c>
      <c r="E15" s="21" t="s">
        <v>9</v>
      </c>
      <c r="F15" s="32">
        <v>2099444</v>
      </c>
    </row>
    <row r="16" spans="1:13" ht="15.75" thickBot="1" x14ac:dyDescent="0.3">
      <c r="A16" s="33"/>
      <c r="B16" s="33"/>
      <c r="C16" s="13" t="s">
        <v>63</v>
      </c>
      <c r="D16" s="33"/>
      <c r="E16" s="34"/>
      <c r="F16" s="44">
        <f>SUM(F14:F15)</f>
        <v>1868445</v>
      </c>
    </row>
    <row r="17" spans="1:7" ht="6" customHeight="1" thickTop="1" x14ac:dyDescent="0.25">
      <c r="A17" s="33"/>
      <c r="B17" s="33"/>
      <c r="C17" s="13"/>
      <c r="D17" s="33"/>
      <c r="E17" s="34"/>
      <c r="F17" s="53"/>
    </row>
    <row r="18" spans="1:7" x14ac:dyDescent="0.25">
      <c r="A18" s="46" t="s">
        <v>64</v>
      </c>
      <c r="B18" s="35"/>
      <c r="C18" s="35"/>
      <c r="D18" s="51"/>
      <c r="E18" s="51"/>
      <c r="F18" s="37">
        <f>+C5</f>
        <v>4940483902</v>
      </c>
    </row>
    <row r="19" spans="1:7" x14ac:dyDescent="0.25">
      <c r="A19" s="33"/>
      <c r="B19" s="33"/>
      <c r="C19" s="47" t="s">
        <v>60</v>
      </c>
      <c r="D19" s="47"/>
      <c r="E19" s="52"/>
      <c r="F19" s="45">
        <f>+F16/F18</f>
        <v>3.781906867956029E-4</v>
      </c>
      <c r="G19" s="9" t="s">
        <v>13</v>
      </c>
    </row>
    <row r="20" spans="1:7" x14ac:dyDescent="0.25">
      <c r="F20" s="27"/>
    </row>
    <row r="21" spans="1:7" x14ac:dyDescent="0.25">
      <c r="F21" s="27"/>
    </row>
    <row r="22" spans="1:7" x14ac:dyDescent="0.25">
      <c r="A22" s="6" t="s">
        <v>5</v>
      </c>
      <c r="B22" s="6"/>
      <c r="C22" s="6"/>
      <c r="D22" s="3"/>
      <c r="E22" s="3"/>
      <c r="F22" s="27"/>
    </row>
    <row r="23" spans="1:7" s="17" customFormat="1" ht="30.75" customHeight="1" x14ac:dyDescent="0.25">
      <c r="A23" s="18"/>
      <c r="B23" s="43" t="s">
        <v>6</v>
      </c>
      <c r="C23" s="43" t="s">
        <v>15</v>
      </c>
      <c r="D23" s="43" t="s">
        <v>7</v>
      </c>
      <c r="E23" s="43" t="s">
        <v>43</v>
      </c>
      <c r="F23" s="43" t="s">
        <v>8</v>
      </c>
      <c r="G23" s="18"/>
    </row>
    <row r="24" spans="1:7" x14ac:dyDescent="0.25">
      <c r="B24" s="25">
        <v>44444</v>
      </c>
      <c r="C24" s="21" t="s">
        <v>16</v>
      </c>
      <c r="D24" s="21" t="s">
        <v>9</v>
      </c>
      <c r="E24" s="21" t="s">
        <v>11</v>
      </c>
      <c r="F24" s="32">
        <v>-150432</v>
      </c>
      <c r="G24" s="21" t="s">
        <v>18</v>
      </c>
    </row>
    <row r="25" spans="1:7" x14ac:dyDescent="0.25">
      <c r="B25" s="25">
        <v>44444</v>
      </c>
      <c r="C25" s="21" t="s">
        <v>16</v>
      </c>
      <c r="D25" s="21" t="s">
        <v>12</v>
      </c>
      <c r="E25" s="21" t="s">
        <v>9</v>
      </c>
      <c r="F25" s="32">
        <v>3450238</v>
      </c>
    </row>
    <row r="26" spans="1:7" ht="15.75" thickBot="1" x14ac:dyDescent="0.3">
      <c r="A26" s="33"/>
      <c r="B26" s="33"/>
      <c r="C26" s="13" t="s">
        <v>62</v>
      </c>
      <c r="D26" s="33"/>
      <c r="E26" s="34"/>
      <c r="F26" s="44">
        <f>SUM(F24:F25)</f>
        <v>3299806</v>
      </c>
    </row>
    <row r="27" spans="1:7" ht="6" customHeight="1" thickTop="1" x14ac:dyDescent="0.25">
      <c r="A27" s="33"/>
      <c r="B27" s="33"/>
      <c r="C27" s="13"/>
      <c r="D27" s="33"/>
      <c r="E27" s="34"/>
      <c r="F27" s="53"/>
    </row>
    <row r="28" spans="1:7" x14ac:dyDescent="0.25">
      <c r="A28" s="46" t="s">
        <v>64</v>
      </c>
      <c r="B28" s="35"/>
      <c r="C28" s="35"/>
      <c r="D28" s="51"/>
      <c r="E28" s="51"/>
      <c r="F28" s="37">
        <f>+C6</f>
        <v>3965906195</v>
      </c>
    </row>
    <row r="29" spans="1:7" x14ac:dyDescent="0.25">
      <c r="A29" s="33"/>
      <c r="B29" s="33"/>
      <c r="C29" s="47" t="s">
        <v>60</v>
      </c>
      <c r="D29" s="47"/>
      <c r="E29" s="52"/>
      <c r="F29" s="45">
        <f>+F26/F28</f>
        <v>8.320433811975222E-4</v>
      </c>
      <c r="G29" s="9" t="s">
        <v>13</v>
      </c>
    </row>
    <row r="30" spans="1:7" x14ac:dyDescent="0.25">
      <c r="A30" s="33"/>
      <c r="B30" s="33"/>
      <c r="C30" s="33"/>
      <c r="D30" s="33"/>
      <c r="E30" s="34"/>
      <c r="F30" s="21"/>
    </row>
    <row r="31" spans="1:7" ht="15.75" thickBot="1" x14ac:dyDescent="0.3">
      <c r="A31" s="33"/>
      <c r="B31" s="62" t="s">
        <v>72</v>
      </c>
      <c r="C31" s="13" t="s">
        <v>61</v>
      </c>
      <c r="D31" s="13"/>
      <c r="E31" s="13"/>
      <c r="F31" s="48">
        <f>F19-F29</f>
        <v>-4.538526944019193E-4</v>
      </c>
    </row>
    <row r="32" spans="1:7" ht="15.75" thickTop="1" x14ac:dyDescent="0.25">
      <c r="D32" s="21"/>
    </row>
  </sheetData>
  <mergeCells count="1">
    <mergeCell ref="A1:M1"/>
  </mergeCells>
  <pageMargins left="0.7" right="0.7" top="0.75" bottom="0.75" header="0.3" footer="0.3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INSTRUCTIONS</vt:lpstr>
      <vt:lpstr>County Example</vt:lpstr>
      <vt:lpstr>City Example</vt:lpstr>
      <vt:lpstr>School Example</vt:lpstr>
      <vt:lpstr>Hospital_Medical Center</vt:lpstr>
      <vt:lpstr>'City Example'!Print_Area</vt:lpstr>
      <vt:lpstr>'County Example'!Print_Area</vt:lpstr>
      <vt:lpstr>'Hospital_Medical Center'!Print_Area</vt:lpstr>
      <vt:lpstr>INSTRUCTIONS!Print_Area</vt:lpstr>
      <vt:lpstr>'School Example'!Print_Area</vt:lpstr>
    </vt:vector>
  </TitlesOfParts>
  <Company>IPERS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gmussel</dc:creator>
  <cp:lastModifiedBy>Carla Stoner</cp:lastModifiedBy>
  <cp:lastPrinted>2015-08-25T14:08:37Z</cp:lastPrinted>
  <dcterms:created xsi:type="dcterms:W3CDTF">2015-07-29T15:33:45Z</dcterms:created>
  <dcterms:modified xsi:type="dcterms:W3CDTF">2019-03-18T19:41:21Z</dcterms:modified>
</cp:coreProperties>
</file>