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9010" windowHeight="12210" activeTab="1"/>
  </bookViews>
  <sheets>
    <sheet name="Import Data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<sst xmlns="http://schemas.openxmlformats.org/spreadsheetml/2006/main" count="43" uniqueCount="36">
  <si>
    <t>Record Type</t>
  </si>
  <si>
    <t>Employer Id</t>
  </si>
  <si>
    <t>Employer ID</t>
  </si>
  <si>
    <t>SSN</t>
  </si>
  <si>
    <t>Occupation Code</t>
  </si>
  <si>
    <t>Adjustment Sign</t>
  </si>
  <si>
    <t>Final Wages</t>
  </si>
  <si>
    <t>Record  Count</t>
  </si>
  <si>
    <t>Adjustment 
Reason Code</t>
  </si>
  <si>
    <t>Wage Adjustment
Amount</t>
  </si>
  <si>
    <t>Total Adjustment
Amount</t>
  </si>
  <si>
    <t>Corrected
SSN</t>
  </si>
  <si>
    <t>Total</t>
  </si>
  <si>
    <t>Record Count</t>
  </si>
  <si>
    <t>Total Adjustment
Sign</t>
  </si>
  <si>
    <t>Instructions for completing Wage Adjustment Import File</t>
  </si>
  <si>
    <t>Wage Adjustment Amount</t>
  </si>
  <si>
    <t>Adjustment Reason Code</t>
  </si>
  <si>
    <t>Corrected SSN</t>
  </si>
  <si>
    <t>From Date (YYYYMMDD)</t>
  </si>
  <si>
    <t>To Date (YYYYMMDD)</t>
  </si>
  <si>
    <t>From Date (MMDDYYYY)</t>
  </si>
  <si>
    <t>To Date (MMDDYYYY)</t>
  </si>
  <si>
    <t>Occupation code assigned to employment type. See Section 5 of IPERS' Employer Handbook or IPERS' Web site for a complete list of occupation codes.</t>
  </si>
  <si>
    <t>From Date</t>
  </si>
  <si>
    <t>The reason code number for the wage adjustment from the list below.</t>
  </si>
  <si>
    <t>To Date</t>
  </si>
  <si>
    <t>Five-digit employer ID assigned to the employer account.</t>
  </si>
  <si>
    <t>Nine-digit social security number for member whose wages you are adjusting. Enter numbers only; do not include hyphens.</t>
  </si>
  <si>
    <t xml:space="preserve">The first date of the reporting period of the adjustment in the format MMDDYYYY. This will be the first date of the quarter if the adjustment is for a reporting period before July 1, 2008, or the first date of the month for a reporting period after July 1, 2008. Do not include hyphens or slashes. </t>
  </si>
  <si>
    <t>The dollar amount that you are increasing or decreasing the orginally reported wages by. Include a negative sign in front of the dollar amount when decreasing wages.</t>
  </si>
  <si>
    <t xml:space="preserve">The sum of the originally reported wages and the wage adjustment amount in the previous two columns. Must be at least $0.00. </t>
  </si>
  <si>
    <t>If correcting wages reported under an incorrect SSN, enter the correct SSN here.</t>
  </si>
  <si>
    <t>The Wage Adjustment Report will now be available to process using the import feature of I-Que.</t>
  </si>
  <si>
    <t>The last date of the reporting period of the adjustment in the format MMDDYYYY. This will be the last date of the quarter if the adjustment is for a reporting period before July 1, 2008, or the last date of the month for a reporting period after July 1, 2008. Do not include hyphens or slashes.</t>
  </si>
  <si>
    <t>When completely done, click the "Create Import File" button. This will prompt you to select the folder where the file will be exported.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</si>
</sst>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000000000.00"/>
    <numFmt numFmtId="167" formatCode="00000000.00"/>
    <numFmt numFmtId="168" formatCode="00"/>
    <numFmt numFmtId="169" formatCode="00000000000"/>
    <numFmt numFmtId="170" formatCode="000000000"/>
    <numFmt numFmtId="171" formatCode="mm/dd/yyyy"/>
    <numFmt numFmtId="172" formatCode="yyyymmdd"/>
    <numFmt numFmtId="173" formatCode="mmm\-yyyy"/>
    <numFmt numFmtId="174" formatCode="mmddyyyy"/>
    <numFmt numFmtId="175" formatCode="[$-409]dddd\,\ mmmm\ dd\,\ yyyy"/>
    <numFmt numFmtId="176" formatCode="[$-409]h:mm:ss\ AM/PM"/>
    <numFmt numFmtId="177" formatCode="########"/>
    <numFmt numFmtId="178" formatCode="000000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2"/>
      <name val="Book Antiqua"/>
      <family val="1"/>
    </font>
    <font>
      <b/>
      <sz val="12"/>
      <name val="Book Antiqua"/>
      <family val="1"/>
    </font>
    <font>
      <sz val="12"/>
      <name val="Arial"/>
      <family val="0"/>
    </font>
    <font>
      <b/>
      <u val="single"/>
      <sz val="12"/>
      <color indexed="12"/>
      <name val="Book Antiqua"/>
      <family val="1"/>
    </font>
    <font>
      <b/>
      <sz val="12"/>
      <color indexed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8" fontId="0" fillId="0" borderId="10" xfId="0" applyNumberForma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168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9" fontId="0" fillId="0" borderId="0" xfId="0" applyNumberForma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170" fontId="0" fillId="0" borderId="16" xfId="0" applyNumberFormat="1" applyBorder="1" applyAlignment="1" applyProtection="1">
      <alignment/>
      <protection locked="0"/>
    </xf>
    <xf numFmtId="170" fontId="0" fillId="0" borderId="17" xfId="0" applyNumberFormat="1" applyBorder="1" applyAlignment="1" applyProtection="1">
      <alignment/>
      <protection locked="0"/>
    </xf>
    <xf numFmtId="49" fontId="2" fillId="0" borderId="14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0" fillId="0" borderId="18" xfId="0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164" fontId="0" fillId="0" borderId="16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68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8" fontId="0" fillId="0" borderId="16" xfId="0" applyNumberFormat="1" applyBorder="1" applyAlignment="1" applyProtection="1">
      <alignment horizontal="right"/>
      <protection locked="0"/>
    </xf>
    <xf numFmtId="168" fontId="0" fillId="0" borderId="17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49" fontId="2" fillId="0" borderId="20" xfId="0" applyNumberFormat="1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wrapText="1"/>
      <protection/>
    </xf>
    <xf numFmtId="1" fontId="0" fillId="0" borderId="11" xfId="0" applyNumberForma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" fontId="0" fillId="0" borderId="14" xfId="0" applyNumberForma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169" fontId="0" fillId="0" borderId="14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5" fontId="0" fillId="0" borderId="14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12" xfId="0" applyFont="1" applyBorder="1" applyAlignment="1" applyProtection="1">
      <alignment horizontal="center" wrapText="1"/>
      <protection/>
    </xf>
    <xf numFmtId="172" fontId="0" fillId="0" borderId="0" xfId="0" applyNumberFormat="1" applyBorder="1" applyAlignment="1" applyProtection="1">
      <alignment/>
      <protection locked="0"/>
    </xf>
    <xf numFmtId="168" fontId="0" fillId="0" borderId="17" xfId="0" applyNumberFormat="1" applyBorder="1" applyAlignment="1" applyProtection="1">
      <alignment/>
      <protection locked="0"/>
    </xf>
    <xf numFmtId="178" fontId="0" fillId="0" borderId="0" xfId="0" applyNumberFormat="1" applyBorder="1" applyAlignment="1" applyProtection="1">
      <alignment horizontal="right"/>
      <protection locked="0"/>
    </xf>
    <xf numFmtId="178" fontId="0" fillId="0" borderId="19" xfId="0" applyNumberFormat="1" applyBorder="1" applyAlignment="1" applyProtection="1">
      <alignment horizontal="right"/>
      <protection locked="0"/>
    </xf>
    <xf numFmtId="172" fontId="0" fillId="0" borderId="21" xfId="0" applyNumberFormat="1" applyBorder="1" applyAlignment="1" applyProtection="1">
      <alignment/>
      <protection locked="0"/>
    </xf>
    <xf numFmtId="178" fontId="0" fillId="0" borderId="20" xfId="0" applyNumberFormat="1" applyBorder="1" applyAlignment="1" applyProtection="1">
      <alignment horizontal="right"/>
      <protection locked="0"/>
    </xf>
    <xf numFmtId="178" fontId="0" fillId="0" borderId="16" xfId="0" applyNumberFormat="1" applyBorder="1" applyAlignment="1" applyProtection="1">
      <alignment horizontal="right"/>
      <protection locked="0"/>
    </xf>
    <xf numFmtId="178" fontId="0" fillId="0" borderId="17" xfId="0" applyNumberFormat="1" applyBorder="1" applyAlignment="1" applyProtection="1">
      <alignment horizontal="right"/>
      <protection locked="0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21</xdr:row>
      <xdr:rowOff>123825</xdr:rowOff>
    </xdr:from>
    <xdr:to>
      <xdr:col>1</xdr:col>
      <xdr:colOff>5410200</xdr:colOff>
      <xdr:row>36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848600"/>
          <a:ext cx="7867650" cy="2438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12"/>
  <sheetViews>
    <sheetView zoomScalePageLayoutView="0" workbookViewId="0" topLeftCell="A1">
      <pane ySplit="4" topLeftCell="A5" activePane="bottomLeft" state="frozen"/>
      <selection pane="topLeft" activeCell="B4" sqref="B4"/>
      <selection pane="bottomLeft" activeCell="C5" sqref="C5"/>
    </sheetView>
  </sheetViews>
  <sheetFormatPr defaultColWidth="9.140625" defaultRowHeight="12.75"/>
  <cols>
    <col min="1" max="1" width="12.421875" style="1" hidden="1" customWidth="1"/>
    <col min="2" max="2" width="6.00390625" style="24" hidden="1" customWidth="1"/>
    <col min="3" max="3" width="13.421875" style="16" bestFit="1" customWidth="1"/>
    <col min="4" max="4" width="16.421875" style="1" bestFit="1" customWidth="1"/>
    <col min="5" max="5" width="16.7109375" style="1" hidden="1" customWidth="1"/>
    <col min="6" max="6" width="16.00390625" style="1" customWidth="1"/>
    <col min="7" max="7" width="13.7109375" style="1" customWidth="1"/>
    <col min="8" max="8" width="13.28125" style="1" hidden="1" customWidth="1"/>
    <col min="9" max="9" width="13.28125" style="1" customWidth="1"/>
    <col min="10" max="10" width="13.421875" style="1" hidden="1" customWidth="1"/>
    <col min="11" max="11" width="16.00390625" style="1" hidden="1" customWidth="1"/>
    <col min="12" max="12" width="9.00390625" style="37" hidden="1" customWidth="1"/>
    <col min="13" max="13" width="20.140625" style="1" customWidth="1"/>
    <col min="14" max="14" width="9.00390625" style="37" hidden="1" customWidth="1"/>
    <col min="15" max="15" width="18.140625" style="1" customWidth="1"/>
    <col min="16" max="16" width="13.140625" style="1" bestFit="1" customWidth="1"/>
    <col min="17" max="17" width="10.00390625" style="1" customWidth="1"/>
    <col min="18" max="18" width="12.57421875" style="17" bestFit="1" customWidth="1"/>
    <col min="19" max="19" width="12.57421875" style="1" bestFit="1" customWidth="1"/>
    <col min="20" max="16384" width="9.140625" style="1" customWidth="1"/>
  </cols>
  <sheetData>
    <row r="1" spans="1:14" ht="26.25" hidden="1" thickBot="1">
      <c r="A1" s="6" t="s">
        <v>0</v>
      </c>
      <c r="B1" s="39"/>
      <c r="C1" s="32" t="s">
        <v>1</v>
      </c>
      <c r="D1" s="20" t="s">
        <v>14</v>
      </c>
      <c r="E1" s="33" t="s">
        <v>10</v>
      </c>
      <c r="L1" s="30"/>
      <c r="N1" s="30"/>
    </row>
    <row r="2" spans="1:14" ht="13.5" hidden="1" thickBot="1">
      <c r="A2" s="31">
        <v>1</v>
      </c>
      <c r="B2" s="40">
        <f>B5</f>
      </c>
      <c r="C2" s="34">
        <f>C5</f>
        <v>0</v>
      </c>
      <c r="D2" s="53" t="str">
        <f>IF(SUM(M5:M105)&lt;0,"-","+")</f>
        <v>+</v>
      </c>
      <c r="E2" s="47">
        <f>ABS(SUM(M5:M105)*100)</f>
        <v>0</v>
      </c>
      <c r="L2" s="30"/>
      <c r="N2" s="30"/>
    </row>
    <row r="3" spans="1:14" ht="13.5" hidden="1" thickBot="1">
      <c r="A3" s="9"/>
      <c r="B3" s="26"/>
      <c r="C3" s="15"/>
      <c r="D3" s="8"/>
      <c r="E3" s="10"/>
      <c r="L3" s="30"/>
      <c r="N3" s="30"/>
    </row>
    <row r="4" spans="1:17" ht="33.75" customHeight="1" thickBot="1">
      <c r="A4" s="3" t="s">
        <v>0</v>
      </c>
      <c r="B4" s="3"/>
      <c r="C4" s="14" t="s">
        <v>2</v>
      </c>
      <c r="D4" s="6" t="s">
        <v>3</v>
      </c>
      <c r="E4" s="6"/>
      <c r="F4" s="4" t="s">
        <v>4</v>
      </c>
      <c r="G4" s="20" t="s">
        <v>21</v>
      </c>
      <c r="H4" s="58" t="s">
        <v>19</v>
      </c>
      <c r="I4" s="20" t="s">
        <v>22</v>
      </c>
      <c r="J4" s="58" t="s">
        <v>20</v>
      </c>
      <c r="K4" s="6" t="s">
        <v>5</v>
      </c>
      <c r="L4" s="36"/>
      <c r="M4" s="20" t="s">
        <v>9</v>
      </c>
      <c r="N4" s="41"/>
      <c r="O4" s="6" t="s">
        <v>6</v>
      </c>
      <c r="P4" s="19" t="s">
        <v>8</v>
      </c>
      <c r="Q4" s="35" t="s">
        <v>11</v>
      </c>
    </row>
    <row r="5" spans="1:20" ht="12.75">
      <c r="A5" s="18">
        <f aca="true" t="shared" si="0" ref="A5:A68">IF(C5&lt;&gt;"",2,"")</f>
      </c>
      <c r="B5" s="24">
        <f aca="true" t="shared" si="1" ref="B5:B68">IF(C5&lt;&gt;"",TEXT(C5,"00000"),"")</f>
      </c>
      <c r="C5" s="29"/>
      <c r="D5" s="12"/>
      <c r="E5" s="48">
        <f aca="true" t="shared" si="2" ref="E5:E68">IF(F5&lt;&gt;"",TEXT(F5,"     00"),"")</f>
      </c>
      <c r="F5" s="27"/>
      <c r="G5" s="61"/>
      <c r="H5" s="63">
        <f>IF(G5="","",DATE(MOD(G5,10^4),INT(G5/10^6),MOD(INT(G5/10^4),100)))</f>
      </c>
      <c r="I5" s="64"/>
      <c r="J5" s="59">
        <f>IF(I5="","",DATE(MOD(I5,10^4),INT(I5/10^6),MOD(INT(I5/10^4),100)))</f>
      </c>
      <c r="K5" s="48">
        <f aca="true" t="shared" si="3" ref="K5:K68">IF(M5&lt;&gt;"",IF(M5&gt;=0,"+","-"),"")</f>
      </c>
      <c r="L5" s="49">
        <f aca="true" t="shared" si="4" ref="L5:L68">IF(M5&lt;&gt;"",TEXT(ABS(M5)*100,"00000000"),"")</f>
      </c>
      <c r="M5" s="23"/>
      <c r="N5" s="49">
        <f aca="true" t="shared" si="5" ref="N5:N68">IF(O5&lt;&gt;"",TEXT(O5*100,"00000000"),"")</f>
      </c>
      <c r="O5" s="23"/>
      <c r="P5" s="2"/>
      <c r="Q5" s="12"/>
      <c r="T5" s="17"/>
    </row>
    <row r="6" spans="1:20" ht="12.75">
      <c r="A6" s="18">
        <f t="shared" si="0"/>
      </c>
      <c r="B6" s="24">
        <f t="shared" si="1"/>
      </c>
      <c r="C6" s="29"/>
      <c r="D6" s="12"/>
      <c r="E6" s="48">
        <f t="shared" si="2"/>
      </c>
      <c r="F6" s="27"/>
      <c r="G6" s="61"/>
      <c r="H6" s="59">
        <f aca="true" t="shared" si="6" ref="H6:H69">IF(G6="","",DATE(MOD(G6,10^4),INT(G6/10^6),MOD(INT(G6/10^4),100)))</f>
      </c>
      <c r="I6" s="65"/>
      <c r="J6" s="59">
        <f aca="true" t="shared" si="7" ref="J6:J69">IF(I6="","",DATE(MOD(I6,10^4),INT(I6/10^6),MOD(INT(I6/10^4),100)))</f>
      </c>
      <c r="K6" s="48">
        <f t="shared" si="3"/>
      </c>
      <c r="L6" s="49">
        <f t="shared" si="4"/>
      </c>
      <c r="M6" s="23"/>
      <c r="N6" s="49">
        <f t="shared" si="5"/>
      </c>
      <c r="O6" s="23"/>
      <c r="P6" s="2"/>
      <c r="Q6" s="12"/>
      <c r="T6" s="17"/>
    </row>
    <row r="7" spans="1:20" ht="12.75">
      <c r="A7" s="18">
        <f t="shared" si="0"/>
      </c>
      <c r="B7" s="24">
        <f t="shared" si="1"/>
      </c>
      <c r="C7" s="29"/>
      <c r="D7" s="12"/>
      <c r="E7" s="48">
        <f t="shared" si="2"/>
      </c>
      <c r="F7" s="27"/>
      <c r="G7" s="61"/>
      <c r="H7" s="59">
        <f t="shared" si="6"/>
      </c>
      <c r="I7" s="65"/>
      <c r="J7" s="59">
        <f t="shared" si="7"/>
      </c>
      <c r="K7" s="48">
        <f t="shared" si="3"/>
      </c>
      <c r="L7" s="49">
        <f t="shared" si="4"/>
      </c>
      <c r="M7" s="23"/>
      <c r="N7" s="49">
        <f t="shared" si="5"/>
      </c>
      <c r="O7" s="23"/>
      <c r="P7" s="2"/>
      <c r="Q7" s="12"/>
      <c r="T7" s="17"/>
    </row>
    <row r="8" spans="1:20" ht="12.75">
      <c r="A8" s="18">
        <f t="shared" si="0"/>
      </c>
      <c r="B8" s="24">
        <f t="shared" si="1"/>
      </c>
      <c r="C8" s="29"/>
      <c r="D8" s="12"/>
      <c r="E8" s="48">
        <f t="shared" si="2"/>
      </c>
      <c r="F8" s="27"/>
      <c r="G8" s="61"/>
      <c r="H8" s="59">
        <f t="shared" si="6"/>
      </c>
      <c r="I8" s="65"/>
      <c r="J8" s="59">
        <f t="shared" si="7"/>
      </c>
      <c r="K8" s="48">
        <f t="shared" si="3"/>
      </c>
      <c r="L8" s="49">
        <f t="shared" si="4"/>
      </c>
      <c r="M8" s="23"/>
      <c r="N8" s="49">
        <f t="shared" si="5"/>
      </c>
      <c r="O8" s="23"/>
      <c r="P8" s="2"/>
      <c r="Q8" s="12"/>
      <c r="T8" s="17"/>
    </row>
    <row r="9" spans="1:20" ht="12.75">
      <c r="A9" s="18">
        <f t="shared" si="0"/>
      </c>
      <c r="B9" s="24">
        <f t="shared" si="1"/>
      </c>
      <c r="C9" s="29"/>
      <c r="D9" s="12"/>
      <c r="E9" s="48">
        <f t="shared" si="2"/>
      </c>
      <c r="F9" s="27"/>
      <c r="G9" s="61"/>
      <c r="H9" s="59">
        <f t="shared" si="6"/>
      </c>
      <c r="I9" s="65"/>
      <c r="J9" s="59">
        <f t="shared" si="7"/>
      </c>
      <c r="K9" s="48">
        <f t="shared" si="3"/>
      </c>
      <c r="L9" s="49">
        <f t="shared" si="4"/>
      </c>
      <c r="M9" s="23"/>
      <c r="N9" s="49">
        <f t="shared" si="5"/>
      </c>
      <c r="O9" s="23"/>
      <c r="P9" s="2"/>
      <c r="Q9" s="12"/>
      <c r="R9" s="30"/>
      <c r="T9" s="17"/>
    </row>
    <row r="10" spans="1:20" ht="12.75">
      <c r="A10" s="18">
        <f t="shared" si="0"/>
      </c>
      <c r="B10" s="24">
        <f t="shared" si="1"/>
      </c>
      <c r="C10" s="29"/>
      <c r="D10" s="12"/>
      <c r="E10" s="48">
        <f t="shared" si="2"/>
      </c>
      <c r="F10" s="27"/>
      <c r="G10" s="61"/>
      <c r="H10" s="59">
        <f t="shared" si="6"/>
      </c>
      <c r="I10" s="65"/>
      <c r="J10" s="59">
        <f t="shared" si="7"/>
      </c>
      <c r="K10" s="48">
        <f t="shared" si="3"/>
      </c>
      <c r="L10" s="49">
        <f t="shared" si="4"/>
      </c>
      <c r="M10" s="23"/>
      <c r="N10" s="49">
        <f t="shared" si="5"/>
      </c>
      <c r="O10" s="23"/>
      <c r="P10" s="2"/>
      <c r="Q10" s="12"/>
      <c r="T10" s="17"/>
    </row>
    <row r="11" spans="1:20" ht="12.75">
      <c r="A11" s="18">
        <f t="shared" si="0"/>
      </c>
      <c r="B11" s="24">
        <f t="shared" si="1"/>
      </c>
      <c r="C11" s="29"/>
      <c r="D11" s="12"/>
      <c r="E11" s="48">
        <f t="shared" si="2"/>
      </c>
      <c r="F11" s="27"/>
      <c r="G11" s="61"/>
      <c r="H11" s="59">
        <f t="shared" si="6"/>
      </c>
      <c r="I11" s="65"/>
      <c r="J11" s="59">
        <f t="shared" si="7"/>
      </c>
      <c r="K11" s="48">
        <f t="shared" si="3"/>
      </c>
      <c r="L11" s="49">
        <f t="shared" si="4"/>
      </c>
      <c r="M11" s="23"/>
      <c r="N11" s="49">
        <f t="shared" si="5"/>
      </c>
      <c r="O11" s="23"/>
      <c r="P11" s="2"/>
      <c r="Q11" s="12"/>
      <c r="T11" s="17"/>
    </row>
    <row r="12" spans="1:20" ht="12.75">
      <c r="A12" s="18">
        <f t="shared" si="0"/>
      </c>
      <c r="B12" s="24">
        <f t="shared" si="1"/>
      </c>
      <c r="C12" s="29"/>
      <c r="D12" s="12"/>
      <c r="E12" s="48">
        <f t="shared" si="2"/>
      </c>
      <c r="F12" s="27"/>
      <c r="G12" s="61"/>
      <c r="H12" s="59">
        <f t="shared" si="6"/>
      </c>
      <c r="I12" s="65"/>
      <c r="J12" s="59">
        <f t="shared" si="7"/>
      </c>
      <c r="K12" s="48">
        <f t="shared" si="3"/>
      </c>
      <c r="L12" s="49">
        <f t="shared" si="4"/>
      </c>
      <c r="M12" s="23"/>
      <c r="N12" s="49">
        <f t="shared" si="5"/>
      </c>
      <c r="O12" s="23"/>
      <c r="P12" s="2"/>
      <c r="Q12" s="12"/>
      <c r="T12" s="17"/>
    </row>
    <row r="13" spans="1:20" ht="12.75">
      <c r="A13" s="18">
        <f t="shared" si="0"/>
      </c>
      <c r="B13" s="24">
        <f t="shared" si="1"/>
      </c>
      <c r="C13" s="29"/>
      <c r="D13" s="12"/>
      <c r="E13" s="48">
        <f t="shared" si="2"/>
      </c>
      <c r="F13" s="27"/>
      <c r="G13" s="61"/>
      <c r="H13" s="59">
        <f t="shared" si="6"/>
      </c>
      <c r="I13" s="65"/>
      <c r="J13" s="59">
        <f t="shared" si="7"/>
      </c>
      <c r="K13" s="48">
        <f t="shared" si="3"/>
      </c>
      <c r="L13" s="49">
        <f t="shared" si="4"/>
      </c>
      <c r="M13" s="23"/>
      <c r="N13" s="49">
        <f t="shared" si="5"/>
      </c>
      <c r="O13" s="23"/>
      <c r="P13" s="2"/>
      <c r="Q13" s="12"/>
      <c r="T13" s="17"/>
    </row>
    <row r="14" spans="1:20" ht="12.75">
      <c r="A14" s="18">
        <f t="shared" si="0"/>
      </c>
      <c r="B14" s="24">
        <f t="shared" si="1"/>
      </c>
      <c r="C14" s="29"/>
      <c r="D14" s="12"/>
      <c r="E14" s="48">
        <f t="shared" si="2"/>
      </c>
      <c r="F14" s="27"/>
      <c r="G14" s="61"/>
      <c r="H14" s="59">
        <f t="shared" si="6"/>
      </c>
      <c r="I14" s="65"/>
      <c r="J14" s="59">
        <f t="shared" si="7"/>
      </c>
      <c r="K14" s="48">
        <f t="shared" si="3"/>
      </c>
      <c r="L14" s="49">
        <f t="shared" si="4"/>
      </c>
      <c r="M14" s="23"/>
      <c r="N14" s="49">
        <f t="shared" si="5"/>
      </c>
      <c r="O14" s="23"/>
      <c r="P14" s="2"/>
      <c r="Q14" s="12"/>
      <c r="T14" s="17"/>
    </row>
    <row r="15" spans="1:20" ht="12.75">
      <c r="A15" s="18">
        <f t="shared" si="0"/>
      </c>
      <c r="B15" s="24">
        <f t="shared" si="1"/>
      </c>
      <c r="C15" s="29"/>
      <c r="D15" s="12"/>
      <c r="E15" s="48">
        <f t="shared" si="2"/>
      </c>
      <c r="F15" s="27"/>
      <c r="G15" s="61"/>
      <c r="H15" s="59">
        <f t="shared" si="6"/>
      </c>
      <c r="I15" s="65"/>
      <c r="J15" s="59">
        <f t="shared" si="7"/>
      </c>
      <c r="K15" s="48">
        <f t="shared" si="3"/>
      </c>
      <c r="L15" s="49">
        <f t="shared" si="4"/>
      </c>
      <c r="M15" s="23"/>
      <c r="N15" s="49">
        <f t="shared" si="5"/>
      </c>
      <c r="O15" s="23"/>
      <c r="P15" s="2"/>
      <c r="Q15" s="12"/>
      <c r="R15" s="30"/>
      <c r="T15" s="17"/>
    </row>
    <row r="16" spans="1:20" ht="12.75">
      <c r="A16" s="18">
        <f t="shared" si="0"/>
      </c>
      <c r="B16" s="24">
        <f t="shared" si="1"/>
      </c>
      <c r="C16" s="29"/>
      <c r="D16" s="12"/>
      <c r="E16" s="48">
        <f t="shared" si="2"/>
      </c>
      <c r="F16" s="27"/>
      <c r="G16" s="61"/>
      <c r="H16" s="59">
        <f t="shared" si="6"/>
      </c>
      <c r="I16" s="65"/>
      <c r="J16" s="59">
        <f t="shared" si="7"/>
      </c>
      <c r="K16" s="48">
        <f t="shared" si="3"/>
      </c>
      <c r="L16" s="49">
        <f t="shared" si="4"/>
      </c>
      <c r="M16" s="23"/>
      <c r="N16" s="49">
        <f t="shared" si="5"/>
      </c>
      <c r="O16" s="23"/>
      <c r="P16" s="2"/>
      <c r="Q16" s="12"/>
      <c r="T16" s="17"/>
    </row>
    <row r="17" spans="1:20" ht="12.75">
      <c r="A17" s="18">
        <f t="shared" si="0"/>
      </c>
      <c r="B17" s="24">
        <f t="shared" si="1"/>
      </c>
      <c r="C17" s="29"/>
      <c r="D17" s="12"/>
      <c r="E17" s="48">
        <f t="shared" si="2"/>
      </c>
      <c r="F17" s="27"/>
      <c r="G17" s="61"/>
      <c r="H17" s="59">
        <f t="shared" si="6"/>
      </c>
      <c r="I17" s="65"/>
      <c r="J17" s="59">
        <f t="shared" si="7"/>
      </c>
      <c r="K17" s="48">
        <f t="shared" si="3"/>
      </c>
      <c r="L17" s="49">
        <f t="shared" si="4"/>
      </c>
      <c r="M17" s="23"/>
      <c r="N17" s="49">
        <f t="shared" si="5"/>
      </c>
      <c r="O17" s="23"/>
      <c r="P17" s="2"/>
      <c r="Q17" s="12"/>
      <c r="T17" s="17"/>
    </row>
    <row r="18" spans="1:20" ht="12.75">
      <c r="A18" s="18">
        <f t="shared" si="0"/>
      </c>
      <c r="B18" s="24">
        <f t="shared" si="1"/>
      </c>
      <c r="C18" s="29"/>
      <c r="D18" s="12"/>
      <c r="E18" s="48">
        <f t="shared" si="2"/>
      </c>
      <c r="F18" s="27"/>
      <c r="G18" s="61"/>
      <c r="H18" s="59">
        <f t="shared" si="6"/>
      </c>
      <c r="I18" s="65"/>
      <c r="J18" s="59">
        <f t="shared" si="7"/>
      </c>
      <c r="K18" s="48">
        <f t="shared" si="3"/>
      </c>
      <c r="L18" s="49">
        <f t="shared" si="4"/>
      </c>
      <c r="M18" s="23"/>
      <c r="N18" s="49">
        <f t="shared" si="5"/>
      </c>
      <c r="O18" s="23"/>
      <c r="P18" s="2"/>
      <c r="Q18" s="12"/>
      <c r="T18" s="17"/>
    </row>
    <row r="19" spans="1:20" ht="12.75">
      <c r="A19" s="18">
        <f t="shared" si="0"/>
      </c>
      <c r="B19" s="24">
        <f t="shared" si="1"/>
      </c>
      <c r="C19" s="29"/>
      <c r="D19" s="12"/>
      <c r="E19" s="48">
        <f t="shared" si="2"/>
      </c>
      <c r="F19" s="27"/>
      <c r="G19" s="61"/>
      <c r="H19" s="59">
        <f t="shared" si="6"/>
      </c>
      <c r="I19" s="65"/>
      <c r="J19" s="59">
        <f t="shared" si="7"/>
      </c>
      <c r="K19" s="48">
        <f t="shared" si="3"/>
      </c>
      <c r="L19" s="49">
        <f t="shared" si="4"/>
      </c>
      <c r="M19" s="23"/>
      <c r="N19" s="49">
        <f t="shared" si="5"/>
      </c>
      <c r="O19" s="23"/>
      <c r="P19" s="2"/>
      <c r="Q19" s="12"/>
      <c r="T19" s="17"/>
    </row>
    <row r="20" spans="1:20" ht="12.75">
      <c r="A20" s="18">
        <f t="shared" si="0"/>
      </c>
      <c r="B20" s="24">
        <f t="shared" si="1"/>
      </c>
      <c r="C20" s="29"/>
      <c r="D20" s="12"/>
      <c r="E20" s="48">
        <f t="shared" si="2"/>
      </c>
      <c r="F20" s="27"/>
      <c r="G20" s="61"/>
      <c r="H20" s="59">
        <f t="shared" si="6"/>
      </c>
      <c r="I20" s="65"/>
      <c r="J20" s="59">
        <f t="shared" si="7"/>
      </c>
      <c r="K20" s="48">
        <f t="shared" si="3"/>
      </c>
      <c r="L20" s="49">
        <f t="shared" si="4"/>
      </c>
      <c r="M20" s="23"/>
      <c r="N20" s="49">
        <f t="shared" si="5"/>
      </c>
      <c r="O20" s="23"/>
      <c r="P20" s="2"/>
      <c r="Q20" s="12"/>
      <c r="T20" s="17"/>
    </row>
    <row r="21" spans="1:20" ht="12.75">
      <c r="A21" s="18">
        <f t="shared" si="0"/>
      </c>
      <c r="B21" s="24">
        <f t="shared" si="1"/>
      </c>
      <c r="C21" s="29"/>
      <c r="D21" s="12"/>
      <c r="E21" s="48">
        <f t="shared" si="2"/>
      </c>
      <c r="F21" s="27"/>
      <c r="G21" s="61"/>
      <c r="H21" s="59">
        <f t="shared" si="6"/>
      </c>
      <c r="I21" s="65"/>
      <c r="J21" s="59">
        <f t="shared" si="7"/>
      </c>
      <c r="K21" s="48">
        <f t="shared" si="3"/>
      </c>
      <c r="L21" s="49">
        <f t="shared" si="4"/>
      </c>
      <c r="M21" s="23"/>
      <c r="N21" s="49">
        <f t="shared" si="5"/>
      </c>
      <c r="O21" s="23"/>
      <c r="P21" s="2"/>
      <c r="Q21" s="12"/>
      <c r="T21" s="17"/>
    </row>
    <row r="22" spans="1:20" ht="12.75">
      <c r="A22" s="18">
        <f t="shared" si="0"/>
      </c>
      <c r="B22" s="24">
        <f t="shared" si="1"/>
      </c>
      <c r="C22" s="29"/>
      <c r="D22" s="12"/>
      <c r="E22" s="48">
        <f t="shared" si="2"/>
      </c>
      <c r="F22" s="27"/>
      <c r="G22" s="61"/>
      <c r="H22" s="59">
        <f t="shared" si="6"/>
      </c>
      <c r="I22" s="65"/>
      <c r="J22" s="59">
        <f t="shared" si="7"/>
      </c>
      <c r="K22" s="48">
        <f t="shared" si="3"/>
      </c>
      <c r="L22" s="49">
        <f t="shared" si="4"/>
      </c>
      <c r="M22" s="23"/>
      <c r="N22" s="49">
        <f t="shared" si="5"/>
      </c>
      <c r="O22" s="23"/>
      <c r="P22" s="2"/>
      <c r="Q22" s="12"/>
      <c r="T22" s="17"/>
    </row>
    <row r="23" spans="1:20" ht="12.75">
      <c r="A23" s="18">
        <f t="shared" si="0"/>
      </c>
      <c r="B23" s="24">
        <f t="shared" si="1"/>
      </c>
      <c r="C23" s="29"/>
      <c r="D23" s="12"/>
      <c r="E23" s="48">
        <f t="shared" si="2"/>
      </c>
      <c r="F23" s="27"/>
      <c r="G23" s="61"/>
      <c r="H23" s="59">
        <f t="shared" si="6"/>
      </c>
      <c r="I23" s="65"/>
      <c r="J23" s="59">
        <f t="shared" si="7"/>
      </c>
      <c r="K23" s="48">
        <f t="shared" si="3"/>
      </c>
      <c r="L23" s="49">
        <f t="shared" si="4"/>
      </c>
      <c r="M23" s="23"/>
      <c r="N23" s="49">
        <f t="shared" si="5"/>
      </c>
      <c r="O23" s="23"/>
      <c r="P23" s="2"/>
      <c r="Q23" s="12"/>
      <c r="T23" s="17"/>
    </row>
    <row r="24" spans="1:20" ht="12.75">
      <c r="A24" s="18">
        <f t="shared" si="0"/>
      </c>
      <c r="B24" s="24">
        <f t="shared" si="1"/>
      </c>
      <c r="C24" s="29"/>
      <c r="D24" s="12"/>
      <c r="E24" s="48">
        <f t="shared" si="2"/>
      </c>
      <c r="F24" s="27"/>
      <c r="G24" s="61"/>
      <c r="H24" s="59">
        <f t="shared" si="6"/>
      </c>
      <c r="I24" s="65"/>
      <c r="J24" s="59">
        <f t="shared" si="7"/>
      </c>
      <c r="K24" s="48">
        <f t="shared" si="3"/>
      </c>
      <c r="L24" s="49">
        <f t="shared" si="4"/>
      </c>
      <c r="M24" s="23"/>
      <c r="N24" s="49">
        <f t="shared" si="5"/>
      </c>
      <c r="O24" s="23"/>
      <c r="P24" s="2"/>
      <c r="Q24" s="12"/>
      <c r="T24" s="17"/>
    </row>
    <row r="25" spans="1:20" ht="12.75">
      <c r="A25" s="18">
        <f t="shared" si="0"/>
      </c>
      <c r="B25" s="24">
        <f t="shared" si="1"/>
      </c>
      <c r="C25" s="29"/>
      <c r="D25" s="12"/>
      <c r="E25" s="48">
        <f t="shared" si="2"/>
      </c>
      <c r="F25" s="27"/>
      <c r="G25" s="61"/>
      <c r="H25" s="59">
        <f t="shared" si="6"/>
      </c>
      <c r="I25" s="65"/>
      <c r="J25" s="59">
        <f t="shared" si="7"/>
      </c>
      <c r="K25" s="48">
        <f t="shared" si="3"/>
      </c>
      <c r="L25" s="49">
        <f t="shared" si="4"/>
      </c>
      <c r="M25" s="23"/>
      <c r="N25" s="49">
        <f t="shared" si="5"/>
      </c>
      <c r="O25" s="23"/>
      <c r="P25" s="2"/>
      <c r="Q25" s="12"/>
      <c r="T25" s="17"/>
    </row>
    <row r="26" spans="1:20" ht="12.75">
      <c r="A26" s="18">
        <f t="shared" si="0"/>
      </c>
      <c r="B26" s="24">
        <f t="shared" si="1"/>
      </c>
      <c r="C26" s="29"/>
      <c r="D26" s="12"/>
      <c r="E26" s="48">
        <f t="shared" si="2"/>
      </c>
      <c r="F26" s="27"/>
      <c r="G26" s="61"/>
      <c r="H26" s="59">
        <f t="shared" si="6"/>
      </c>
      <c r="I26" s="65"/>
      <c r="J26" s="59">
        <f t="shared" si="7"/>
      </c>
      <c r="K26" s="48">
        <f t="shared" si="3"/>
      </c>
      <c r="L26" s="49">
        <f t="shared" si="4"/>
      </c>
      <c r="M26" s="23"/>
      <c r="N26" s="49">
        <f t="shared" si="5"/>
      </c>
      <c r="O26" s="23"/>
      <c r="P26" s="2"/>
      <c r="Q26" s="12"/>
      <c r="T26" s="17"/>
    </row>
    <row r="27" spans="1:20" ht="12.75">
      <c r="A27" s="18">
        <f t="shared" si="0"/>
      </c>
      <c r="B27" s="24">
        <f t="shared" si="1"/>
      </c>
      <c r="C27" s="29"/>
      <c r="D27" s="12"/>
      <c r="E27" s="48">
        <f t="shared" si="2"/>
      </c>
      <c r="F27" s="27"/>
      <c r="G27" s="61"/>
      <c r="H27" s="59">
        <f t="shared" si="6"/>
      </c>
      <c r="I27" s="65"/>
      <c r="J27" s="59">
        <f t="shared" si="7"/>
      </c>
      <c r="K27" s="48">
        <f t="shared" si="3"/>
      </c>
      <c r="L27" s="49">
        <f t="shared" si="4"/>
      </c>
      <c r="M27" s="23"/>
      <c r="N27" s="49">
        <f t="shared" si="5"/>
      </c>
      <c r="O27" s="23"/>
      <c r="P27" s="2"/>
      <c r="Q27" s="12"/>
      <c r="T27" s="17"/>
    </row>
    <row r="28" spans="1:20" ht="12.75">
      <c r="A28" s="18">
        <f t="shared" si="0"/>
      </c>
      <c r="B28" s="24">
        <f t="shared" si="1"/>
      </c>
      <c r="C28" s="29"/>
      <c r="D28" s="12"/>
      <c r="E28" s="48">
        <f t="shared" si="2"/>
      </c>
      <c r="F28" s="27"/>
      <c r="G28" s="61"/>
      <c r="H28" s="59">
        <f t="shared" si="6"/>
      </c>
      <c r="I28" s="65"/>
      <c r="J28" s="59">
        <f t="shared" si="7"/>
      </c>
      <c r="K28" s="48">
        <f t="shared" si="3"/>
      </c>
      <c r="L28" s="49">
        <f t="shared" si="4"/>
      </c>
      <c r="M28" s="23"/>
      <c r="N28" s="49">
        <f t="shared" si="5"/>
      </c>
      <c r="O28" s="23"/>
      <c r="P28" s="2"/>
      <c r="Q28" s="12"/>
      <c r="T28" s="17"/>
    </row>
    <row r="29" spans="1:20" ht="12.75">
      <c r="A29" s="18">
        <f t="shared" si="0"/>
      </c>
      <c r="B29" s="24">
        <f t="shared" si="1"/>
      </c>
      <c r="C29" s="29"/>
      <c r="D29" s="12"/>
      <c r="E29" s="48">
        <f t="shared" si="2"/>
      </c>
      <c r="F29" s="27"/>
      <c r="G29" s="61"/>
      <c r="H29" s="59">
        <f t="shared" si="6"/>
      </c>
      <c r="I29" s="65"/>
      <c r="J29" s="59">
        <f t="shared" si="7"/>
      </c>
      <c r="K29" s="48">
        <f t="shared" si="3"/>
      </c>
      <c r="L29" s="49">
        <f t="shared" si="4"/>
      </c>
      <c r="M29" s="23"/>
      <c r="N29" s="49">
        <f t="shared" si="5"/>
      </c>
      <c r="O29" s="23"/>
      <c r="P29" s="2"/>
      <c r="Q29" s="12"/>
      <c r="T29" s="17"/>
    </row>
    <row r="30" spans="1:20" ht="12.75">
      <c r="A30" s="18">
        <f t="shared" si="0"/>
      </c>
      <c r="B30" s="24">
        <f t="shared" si="1"/>
      </c>
      <c r="C30" s="29"/>
      <c r="D30" s="12"/>
      <c r="E30" s="48">
        <f t="shared" si="2"/>
      </c>
      <c r="F30" s="27"/>
      <c r="G30" s="61"/>
      <c r="H30" s="59">
        <f t="shared" si="6"/>
      </c>
      <c r="I30" s="65"/>
      <c r="J30" s="59">
        <f t="shared" si="7"/>
      </c>
      <c r="K30" s="48">
        <f t="shared" si="3"/>
      </c>
      <c r="L30" s="49">
        <f t="shared" si="4"/>
      </c>
      <c r="M30" s="23"/>
      <c r="N30" s="49">
        <f t="shared" si="5"/>
      </c>
      <c r="O30" s="23"/>
      <c r="P30" s="2"/>
      <c r="Q30" s="12"/>
      <c r="T30" s="17"/>
    </row>
    <row r="31" spans="1:20" ht="12.75">
      <c r="A31" s="18">
        <f t="shared" si="0"/>
      </c>
      <c r="B31" s="24">
        <f t="shared" si="1"/>
      </c>
      <c r="C31" s="29"/>
      <c r="D31" s="12"/>
      <c r="E31" s="48">
        <f t="shared" si="2"/>
      </c>
      <c r="F31" s="27"/>
      <c r="G31" s="61"/>
      <c r="H31" s="59">
        <f t="shared" si="6"/>
      </c>
      <c r="I31" s="65"/>
      <c r="J31" s="59">
        <f t="shared" si="7"/>
      </c>
      <c r="K31" s="48">
        <f t="shared" si="3"/>
      </c>
      <c r="L31" s="49">
        <f t="shared" si="4"/>
      </c>
      <c r="M31" s="23"/>
      <c r="N31" s="49">
        <f t="shared" si="5"/>
      </c>
      <c r="O31" s="23"/>
      <c r="P31" s="2"/>
      <c r="Q31" s="12"/>
      <c r="T31" s="17"/>
    </row>
    <row r="32" spans="1:20" ht="12.75">
      <c r="A32" s="18">
        <f t="shared" si="0"/>
      </c>
      <c r="B32" s="24">
        <f t="shared" si="1"/>
      </c>
      <c r="C32" s="29"/>
      <c r="D32" s="12"/>
      <c r="E32" s="48">
        <f t="shared" si="2"/>
      </c>
      <c r="F32" s="27"/>
      <c r="G32" s="61"/>
      <c r="H32" s="59">
        <f t="shared" si="6"/>
      </c>
      <c r="I32" s="65"/>
      <c r="J32" s="59">
        <f t="shared" si="7"/>
      </c>
      <c r="K32" s="48">
        <f t="shared" si="3"/>
      </c>
      <c r="L32" s="49">
        <f t="shared" si="4"/>
      </c>
      <c r="M32" s="23"/>
      <c r="N32" s="49">
        <f t="shared" si="5"/>
      </c>
      <c r="O32" s="23"/>
      <c r="P32" s="2"/>
      <c r="Q32" s="12"/>
      <c r="T32" s="17"/>
    </row>
    <row r="33" spans="1:20" ht="12.75">
      <c r="A33" s="18">
        <f t="shared" si="0"/>
      </c>
      <c r="B33" s="24">
        <f t="shared" si="1"/>
      </c>
      <c r="C33" s="29"/>
      <c r="D33" s="12"/>
      <c r="E33" s="48">
        <f t="shared" si="2"/>
      </c>
      <c r="F33" s="27"/>
      <c r="G33" s="61"/>
      <c r="H33" s="59">
        <f t="shared" si="6"/>
      </c>
      <c r="I33" s="65"/>
      <c r="J33" s="59">
        <f t="shared" si="7"/>
      </c>
      <c r="K33" s="48">
        <f t="shared" si="3"/>
      </c>
      <c r="L33" s="49">
        <f t="shared" si="4"/>
      </c>
      <c r="M33" s="23"/>
      <c r="N33" s="49">
        <f t="shared" si="5"/>
      </c>
      <c r="O33" s="23"/>
      <c r="P33" s="2"/>
      <c r="Q33" s="12"/>
      <c r="T33" s="17"/>
    </row>
    <row r="34" spans="1:20" ht="12.75">
      <c r="A34" s="18">
        <f t="shared" si="0"/>
      </c>
      <c r="B34" s="24">
        <f t="shared" si="1"/>
      </c>
      <c r="C34" s="29"/>
      <c r="D34" s="12"/>
      <c r="E34" s="48">
        <f t="shared" si="2"/>
      </c>
      <c r="F34" s="27"/>
      <c r="G34" s="61"/>
      <c r="H34" s="59">
        <f t="shared" si="6"/>
      </c>
      <c r="I34" s="65"/>
      <c r="J34" s="59">
        <f t="shared" si="7"/>
      </c>
      <c r="K34" s="48">
        <f t="shared" si="3"/>
      </c>
      <c r="L34" s="49">
        <f t="shared" si="4"/>
      </c>
      <c r="M34" s="23"/>
      <c r="N34" s="49">
        <f t="shared" si="5"/>
      </c>
      <c r="O34" s="23"/>
      <c r="P34" s="2"/>
      <c r="Q34" s="12"/>
      <c r="T34" s="17"/>
    </row>
    <row r="35" spans="1:20" ht="12.75">
      <c r="A35" s="18">
        <f t="shared" si="0"/>
      </c>
      <c r="B35" s="24">
        <f t="shared" si="1"/>
      </c>
      <c r="C35" s="29"/>
      <c r="D35" s="12"/>
      <c r="E35" s="48">
        <f t="shared" si="2"/>
      </c>
      <c r="F35" s="27"/>
      <c r="G35" s="61"/>
      <c r="H35" s="59">
        <f t="shared" si="6"/>
      </c>
      <c r="I35" s="65"/>
      <c r="J35" s="59">
        <f t="shared" si="7"/>
      </c>
      <c r="K35" s="48">
        <f t="shared" si="3"/>
      </c>
      <c r="L35" s="49">
        <f t="shared" si="4"/>
      </c>
      <c r="M35" s="23"/>
      <c r="N35" s="49">
        <f t="shared" si="5"/>
      </c>
      <c r="O35" s="23"/>
      <c r="P35" s="2"/>
      <c r="Q35" s="12"/>
      <c r="T35" s="17"/>
    </row>
    <row r="36" spans="1:20" ht="12.75">
      <c r="A36" s="18">
        <f t="shared" si="0"/>
      </c>
      <c r="B36" s="24">
        <f t="shared" si="1"/>
      </c>
      <c r="C36" s="29"/>
      <c r="D36" s="12"/>
      <c r="E36" s="48">
        <f t="shared" si="2"/>
      </c>
      <c r="F36" s="27"/>
      <c r="G36" s="61"/>
      <c r="H36" s="59">
        <f t="shared" si="6"/>
      </c>
      <c r="I36" s="65"/>
      <c r="J36" s="59">
        <f t="shared" si="7"/>
      </c>
      <c r="K36" s="48">
        <f t="shared" si="3"/>
      </c>
      <c r="L36" s="49">
        <f t="shared" si="4"/>
      </c>
      <c r="M36" s="23"/>
      <c r="N36" s="49">
        <f t="shared" si="5"/>
      </c>
      <c r="O36" s="23"/>
      <c r="P36" s="2"/>
      <c r="Q36" s="12"/>
      <c r="T36" s="17"/>
    </row>
    <row r="37" spans="1:20" ht="12.75">
      <c r="A37" s="18">
        <f t="shared" si="0"/>
      </c>
      <c r="B37" s="24">
        <f t="shared" si="1"/>
      </c>
      <c r="C37" s="29"/>
      <c r="D37" s="12"/>
      <c r="E37" s="48">
        <f t="shared" si="2"/>
      </c>
      <c r="F37" s="27"/>
      <c r="G37" s="61"/>
      <c r="H37" s="59">
        <f t="shared" si="6"/>
      </c>
      <c r="I37" s="65"/>
      <c r="J37" s="59">
        <f t="shared" si="7"/>
      </c>
      <c r="K37" s="48">
        <f t="shared" si="3"/>
      </c>
      <c r="L37" s="49">
        <f t="shared" si="4"/>
      </c>
      <c r="M37" s="23"/>
      <c r="N37" s="49">
        <f t="shared" si="5"/>
      </c>
      <c r="O37" s="23"/>
      <c r="P37" s="2"/>
      <c r="Q37" s="12"/>
      <c r="T37" s="17"/>
    </row>
    <row r="38" spans="1:20" ht="12.75">
      <c r="A38" s="18">
        <f t="shared" si="0"/>
      </c>
      <c r="B38" s="24">
        <f t="shared" si="1"/>
      </c>
      <c r="C38" s="29"/>
      <c r="D38" s="12"/>
      <c r="E38" s="48">
        <f t="shared" si="2"/>
      </c>
      <c r="F38" s="27"/>
      <c r="G38" s="61"/>
      <c r="H38" s="59">
        <f t="shared" si="6"/>
      </c>
      <c r="I38" s="65"/>
      <c r="J38" s="59">
        <f t="shared" si="7"/>
      </c>
      <c r="K38" s="48">
        <f t="shared" si="3"/>
      </c>
      <c r="L38" s="49">
        <f t="shared" si="4"/>
      </c>
      <c r="M38" s="23"/>
      <c r="N38" s="49">
        <f t="shared" si="5"/>
      </c>
      <c r="O38" s="23"/>
      <c r="P38" s="2"/>
      <c r="Q38" s="12"/>
      <c r="T38" s="17"/>
    </row>
    <row r="39" spans="1:20" ht="12.75">
      <c r="A39" s="18">
        <f t="shared" si="0"/>
      </c>
      <c r="B39" s="24">
        <f t="shared" si="1"/>
      </c>
      <c r="C39" s="29"/>
      <c r="D39" s="12"/>
      <c r="E39" s="48">
        <f t="shared" si="2"/>
      </c>
      <c r="F39" s="27"/>
      <c r="G39" s="61"/>
      <c r="H39" s="59">
        <f t="shared" si="6"/>
      </c>
      <c r="I39" s="65"/>
      <c r="J39" s="59">
        <f t="shared" si="7"/>
      </c>
      <c r="K39" s="48">
        <f t="shared" si="3"/>
      </c>
      <c r="L39" s="49">
        <f t="shared" si="4"/>
      </c>
      <c r="M39" s="23"/>
      <c r="N39" s="49">
        <f t="shared" si="5"/>
      </c>
      <c r="O39" s="23"/>
      <c r="P39" s="2"/>
      <c r="Q39" s="12"/>
      <c r="T39" s="17"/>
    </row>
    <row r="40" spans="1:20" ht="12.75">
      <c r="A40" s="18">
        <f t="shared" si="0"/>
      </c>
      <c r="B40" s="24">
        <f t="shared" si="1"/>
      </c>
      <c r="C40" s="29"/>
      <c r="D40" s="12"/>
      <c r="E40" s="48">
        <f t="shared" si="2"/>
      </c>
      <c r="F40" s="27"/>
      <c r="G40" s="61"/>
      <c r="H40" s="59">
        <f t="shared" si="6"/>
      </c>
      <c r="I40" s="65"/>
      <c r="J40" s="59">
        <f t="shared" si="7"/>
      </c>
      <c r="K40" s="48">
        <f t="shared" si="3"/>
      </c>
      <c r="L40" s="49">
        <f t="shared" si="4"/>
      </c>
      <c r="M40" s="23"/>
      <c r="N40" s="49">
        <f t="shared" si="5"/>
      </c>
      <c r="O40" s="23"/>
      <c r="P40" s="2"/>
      <c r="Q40" s="12"/>
      <c r="T40" s="17"/>
    </row>
    <row r="41" spans="1:20" ht="12.75">
      <c r="A41" s="18">
        <f t="shared" si="0"/>
      </c>
      <c r="B41" s="24">
        <f t="shared" si="1"/>
      </c>
      <c r="C41" s="29"/>
      <c r="D41" s="12"/>
      <c r="E41" s="48">
        <f t="shared" si="2"/>
      </c>
      <c r="F41" s="27"/>
      <c r="G41" s="61"/>
      <c r="H41" s="59">
        <f t="shared" si="6"/>
      </c>
      <c r="I41" s="65"/>
      <c r="J41" s="59">
        <f t="shared" si="7"/>
      </c>
      <c r="K41" s="48">
        <f t="shared" si="3"/>
      </c>
      <c r="L41" s="49">
        <f t="shared" si="4"/>
      </c>
      <c r="M41" s="23"/>
      <c r="N41" s="49">
        <f t="shared" si="5"/>
      </c>
      <c r="O41" s="23"/>
      <c r="P41" s="2"/>
      <c r="Q41" s="12"/>
      <c r="T41" s="17"/>
    </row>
    <row r="42" spans="1:20" ht="12.75">
      <c r="A42" s="18">
        <f t="shared" si="0"/>
      </c>
      <c r="B42" s="24">
        <f t="shared" si="1"/>
      </c>
      <c r="C42" s="29"/>
      <c r="D42" s="12"/>
      <c r="E42" s="48">
        <f t="shared" si="2"/>
      </c>
      <c r="F42" s="27"/>
      <c r="G42" s="61"/>
      <c r="H42" s="59">
        <f t="shared" si="6"/>
      </c>
      <c r="I42" s="65"/>
      <c r="J42" s="59">
        <f t="shared" si="7"/>
      </c>
      <c r="K42" s="48">
        <f t="shared" si="3"/>
      </c>
      <c r="L42" s="49">
        <f t="shared" si="4"/>
      </c>
      <c r="M42" s="23"/>
      <c r="N42" s="49">
        <f t="shared" si="5"/>
      </c>
      <c r="O42" s="23"/>
      <c r="P42" s="2"/>
      <c r="Q42" s="12"/>
      <c r="T42" s="17"/>
    </row>
    <row r="43" spans="1:20" ht="12.75">
      <c r="A43" s="18">
        <f t="shared" si="0"/>
      </c>
      <c r="B43" s="24">
        <f t="shared" si="1"/>
      </c>
      <c r="C43" s="29"/>
      <c r="D43" s="12"/>
      <c r="E43" s="48">
        <f t="shared" si="2"/>
      </c>
      <c r="F43" s="27"/>
      <c r="G43" s="61"/>
      <c r="H43" s="59">
        <f t="shared" si="6"/>
      </c>
      <c r="I43" s="65"/>
      <c r="J43" s="59">
        <f t="shared" si="7"/>
      </c>
      <c r="K43" s="48">
        <f t="shared" si="3"/>
      </c>
      <c r="L43" s="49">
        <f t="shared" si="4"/>
      </c>
      <c r="M43" s="23"/>
      <c r="N43" s="49">
        <f t="shared" si="5"/>
      </c>
      <c r="O43" s="23"/>
      <c r="P43" s="2"/>
      <c r="Q43" s="12"/>
      <c r="T43" s="17"/>
    </row>
    <row r="44" spans="1:20" ht="12.75">
      <c r="A44" s="18">
        <f t="shared" si="0"/>
      </c>
      <c r="B44" s="24">
        <f t="shared" si="1"/>
      </c>
      <c r="C44" s="29"/>
      <c r="D44" s="12"/>
      <c r="E44" s="48">
        <f t="shared" si="2"/>
      </c>
      <c r="F44" s="27"/>
      <c r="G44" s="61"/>
      <c r="H44" s="59">
        <f t="shared" si="6"/>
      </c>
      <c r="I44" s="65"/>
      <c r="J44" s="59">
        <f t="shared" si="7"/>
      </c>
      <c r="K44" s="48">
        <f t="shared" si="3"/>
      </c>
      <c r="L44" s="49">
        <f t="shared" si="4"/>
      </c>
      <c r="M44" s="23"/>
      <c r="N44" s="49">
        <f t="shared" si="5"/>
      </c>
      <c r="O44" s="23"/>
      <c r="P44" s="2"/>
      <c r="Q44" s="12"/>
      <c r="T44" s="17"/>
    </row>
    <row r="45" spans="1:20" ht="12.75">
      <c r="A45" s="18">
        <f t="shared" si="0"/>
      </c>
      <c r="B45" s="24">
        <f t="shared" si="1"/>
      </c>
      <c r="C45" s="29"/>
      <c r="D45" s="12"/>
      <c r="E45" s="48">
        <f t="shared" si="2"/>
      </c>
      <c r="F45" s="27"/>
      <c r="G45" s="61"/>
      <c r="H45" s="59">
        <f t="shared" si="6"/>
      </c>
      <c r="I45" s="65"/>
      <c r="J45" s="59">
        <f t="shared" si="7"/>
      </c>
      <c r="K45" s="48">
        <f t="shared" si="3"/>
      </c>
      <c r="L45" s="49">
        <f t="shared" si="4"/>
      </c>
      <c r="M45" s="23"/>
      <c r="N45" s="49">
        <f t="shared" si="5"/>
      </c>
      <c r="O45" s="23"/>
      <c r="P45" s="2"/>
      <c r="Q45" s="12"/>
      <c r="T45" s="17"/>
    </row>
    <row r="46" spans="1:20" ht="12.75">
      <c r="A46" s="18">
        <f t="shared" si="0"/>
      </c>
      <c r="B46" s="24">
        <f t="shared" si="1"/>
      </c>
      <c r="C46" s="29"/>
      <c r="D46" s="12"/>
      <c r="E46" s="48">
        <f t="shared" si="2"/>
      </c>
      <c r="F46" s="27"/>
      <c r="G46" s="61"/>
      <c r="H46" s="59">
        <f t="shared" si="6"/>
      </c>
      <c r="I46" s="65"/>
      <c r="J46" s="59">
        <f t="shared" si="7"/>
      </c>
      <c r="K46" s="48">
        <f t="shared" si="3"/>
      </c>
      <c r="L46" s="49">
        <f t="shared" si="4"/>
      </c>
      <c r="M46" s="23"/>
      <c r="N46" s="49">
        <f t="shared" si="5"/>
      </c>
      <c r="O46" s="23"/>
      <c r="P46" s="2"/>
      <c r="Q46" s="12"/>
      <c r="T46" s="17"/>
    </row>
    <row r="47" spans="1:20" ht="12.75">
      <c r="A47" s="18">
        <f t="shared" si="0"/>
      </c>
      <c r="B47" s="24">
        <f t="shared" si="1"/>
      </c>
      <c r="C47" s="29"/>
      <c r="D47" s="12"/>
      <c r="E47" s="48">
        <f t="shared" si="2"/>
      </c>
      <c r="F47" s="27"/>
      <c r="G47" s="61"/>
      <c r="H47" s="59">
        <f t="shared" si="6"/>
      </c>
      <c r="I47" s="65"/>
      <c r="J47" s="59">
        <f t="shared" si="7"/>
      </c>
      <c r="K47" s="48">
        <f t="shared" si="3"/>
      </c>
      <c r="L47" s="49">
        <f t="shared" si="4"/>
      </c>
      <c r="M47" s="23"/>
      <c r="N47" s="49">
        <f t="shared" si="5"/>
      </c>
      <c r="O47" s="23"/>
      <c r="P47" s="2"/>
      <c r="Q47" s="12"/>
      <c r="T47" s="17"/>
    </row>
    <row r="48" spans="1:20" ht="12.75">
      <c r="A48" s="18">
        <f t="shared" si="0"/>
      </c>
      <c r="B48" s="24">
        <f t="shared" si="1"/>
      </c>
      <c r="C48" s="29"/>
      <c r="D48" s="12"/>
      <c r="E48" s="48">
        <f t="shared" si="2"/>
      </c>
      <c r="F48" s="27"/>
      <c r="G48" s="61"/>
      <c r="H48" s="59">
        <f t="shared" si="6"/>
      </c>
      <c r="I48" s="65"/>
      <c r="J48" s="59">
        <f t="shared" si="7"/>
      </c>
      <c r="K48" s="48">
        <f t="shared" si="3"/>
      </c>
      <c r="L48" s="49">
        <f t="shared" si="4"/>
      </c>
      <c r="M48" s="23"/>
      <c r="N48" s="49">
        <f t="shared" si="5"/>
      </c>
      <c r="O48" s="23"/>
      <c r="P48" s="2"/>
      <c r="Q48" s="12"/>
      <c r="T48" s="17"/>
    </row>
    <row r="49" spans="1:20" ht="12.75">
      <c r="A49" s="18">
        <f t="shared" si="0"/>
      </c>
      <c r="B49" s="24">
        <f t="shared" si="1"/>
      </c>
      <c r="C49" s="29"/>
      <c r="D49" s="12"/>
      <c r="E49" s="48">
        <f t="shared" si="2"/>
      </c>
      <c r="F49" s="27"/>
      <c r="G49" s="61"/>
      <c r="H49" s="59">
        <f t="shared" si="6"/>
      </c>
      <c r="I49" s="65"/>
      <c r="J49" s="59">
        <f t="shared" si="7"/>
      </c>
      <c r="K49" s="48">
        <f t="shared" si="3"/>
      </c>
      <c r="L49" s="49">
        <f t="shared" si="4"/>
      </c>
      <c r="M49" s="23"/>
      <c r="N49" s="49">
        <f t="shared" si="5"/>
      </c>
      <c r="O49" s="23"/>
      <c r="P49" s="2"/>
      <c r="Q49" s="12"/>
      <c r="T49" s="17"/>
    </row>
    <row r="50" spans="1:20" ht="12.75">
      <c r="A50" s="18">
        <f t="shared" si="0"/>
      </c>
      <c r="B50" s="24">
        <f t="shared" si="1"/>
      </c>
      <c r="C50" s="29"/>
      <c r="D50" s="12"/>
      <c r="E50" s="48">
        <f t="shared" si="2"/>
      </c>
      <c r="F50" s="27"/>
      <c r="G50" s="61"/>
      <c r="H50" s="59">
        <f t="shared" si="6"/>
      </c>
      <c r="I50" s="65"/>
      <c r="J50" s="59">
        <f t="shared" si="7"/>
      </c>
      <c r="K50" s="48">
        <f t="shared" si="3"/>
      </c>
      <c r="L50" s="49">
        <f t="shared" si="4"/>
      </c>
      <c r="M50" s="23"/>
      <c r="N50" s="49">
        <f t="shared" si="5"/>
      </c>
      <c r="O50" s="23"/>
      <c r="P50" s="2"/>
      <c r="Q50" s="12"/>
      <c r="T50" s="17"/>
    </row>
    <row r="51" spans="1:20" ht="12.75">
      <c r="A51" s="18">
        <f t="shared" si="0"/>
      </c>
      <c r="B51" s="24">
        <f t="shared" si="1"/>
      </c>
      <c r="C51" s="29"/>
      <c r="D51" s="12"/>
      <c r="E51" s="48">
        <f t="shared" si="2"/>
      </c>
      <c r="F51" s="27"/>
      <c r="G51" s="61"/>
      <c r="H51" s="59">
        <f t="shared" si="6"/>
      </c>
      <c r="I51" s="65"/>
      <c r="J51" s="59">
        <f t="shared" si="7"/>
      </c>
      <c r="K51" s="48">
        <f t="shared" si="3"/>
      </c>
      <c r="L51" s="49">
        <f t="shared" si="4"/>
      </c>
      <c r="M51" s="23"/>
      <c r="N51" s="49">
        <f t="shared" si="5"/>
      </c>
      <c r="O51" s="23"/>
      <c r="P51" s="2"/>
      <c r="Q51" s="12"/>
      <c r="T51" s="17"/>
    </row>
    <row r="52" spans="1:20" ht="12.75">
      <c r="A52" s="18">
        <f t="shared" si="0"/>
      </c>
      <c r="B52" s="24">
        <f t="shared" si="1"/>
      </c>
      <c r="C52" s="29"/>
      <c r="D52" s="12"/>
      <c r="E52" s="48">
        <f t="shared" si="2"/>
      </c>
      <c r="F52" s="27"/>
      <c r="G52" s="61"/>
      <c r="H52" s="59">
        <f t="shared" si="6"/>
      </c>
      <c r="I52" s="65"/>
      <c r="J52" s="59">
        <f t="shared" si="7"/>
      </c>
      <c r="K52" s="48">
        <f t="shared" si="3"/>
      </c>
      <c r="L52" s="49">
        <f t="shared" si="4"/>
      </c>
      <c r="M52" s="23"/>
      <c r="N52" s="49">
        <f t="shared" si="5"/>
      </c>
      <c r="O52" s="23"/>
      <c r="P52" s="2"/>
      <c r="Q52" s="12"/>
      <c r="T52" s="17"/>
    </row>
    <row r="53" spans="1:20" ht="12.75">
      <c r="A53" s="18">
        <f t="shared" si="0"/>
      </c>
      <c r="B53" s="24">
        <f t="shared" si="1"/>
      </c>
      <c r="C53" s="29"/>
      <c r="D53" s="12"/>
      <c r="E53" s="48">
        <f t="shared" si="2"/>
      </c>
      <c r="F53" s="27"/>
      <c r="G53" s="61"/>
      <c r="H53" s="59">
        <f t="shared" si="6"/>
      </c>
      <c r="I53" s="65"/>
      <c r="J53" s="59">
        <f t="shared" si="7"/>
      </c>
      <c r="K53" s="48">
        <f t="shared" si="3"/>
      </c>
      <c r="L53" s="49">
        <f t="shared" si="4"/>
      </c>
      <c r="M53" s="23"/>
      <c r="N53" s="49">
        <f t="shared" si="5"/>
      </c>
      <c r="O53" s="23"/>
      <c r="P53" s="2"/>
      <c r="Q53" s="12"/>
      <c r="T53" s="17"/>
    </row>
    <row r="54" spans="1:20" ht="12.75">
      <c r="A54" s="18">
        <f t="shared" si="0"/>
      </c>
      <c r="B54" s="24">
        <f t="shared" si="1"/>
      </c>
      <c r="C54" s="29"/>
      <c r="D54" s="12"/>
      <c r="E54" s="48">
        <f t="shared" si="2"/>
      </c>
      <c r="F54" s="27"/>
      <c r="G54" s="61"/>
      <c r="H54" s="59">
        <f t="shared" si="6"/>
      </c>
      <c r="I54" s="65"/>
      <c r="J54" s="59">
        <f t="shared" si="7"/>
      </c>
      <c r="K54" s="48">
        <f t="shared" si="3"/>
      </c>
      <c r="L54" s="49">
        <f t="shared" si="4"/>
      </c>
      <c r="M54" s="23"/>
      <c r="N54" s="49">
        <f t="shared" si="5"/>
      </c>
      <c r="O54" s="23"/>
      <c r="P54" s="2"/>
      <c r="Q54" s="12"/>
      <c r="T54" s="17"/>
    </row>
    <row r="55" spans="1:20" ht="12.75">
      <c r="A55" s="18">
        <f t="shared" si="0"/>
      </c>
      <c r="B55" s="24">
        <f t="shared" si="1"/>
      </c>
      <c r="C55" s="29"/>
      <c r="D55" s="12"/>
      <c r="E55" s="48">
        <f t="shared" si="2"/>
      </c>
      <c r="F55" s="27"/>
      <c r="G55" s="61"/>
      <c r="H55" s="59">
        <f t="shared" si="6"/>
      </c>
      <c r="I55" s="65"/>
      <c r="J55" s="59">
        <f t="shared" si="7"/>
      </c>
      <c r="K55" s="48">
        <f t="shared" si="3"/>
      </c>
      <c r="L55" s="49">
        <f t="shared" si="4"/>
      </c>
      <c r="M55" s="23"/>
      <c r="N55" s="49">
        <f t="shared" si="5"/>
      </c>
      <c r="O55" s="23"/>
      <c r="P55" s="2"/>
      <c r="Q55" s="12"/>
      <c r="T55" s="17"/>
    </row>
    <row r="56" spans="1:20" ht="12.75">
      <c r="A56" s="18">
        <f t="shared" si="0"/>
      </c>
      <c r="B56" s="24">
        <f t="shared" si="1"/>
      </c>
      <c r="C56" s="29"/>
      <c r="D56" s="12"/>
      <c r="E56" s="48">
        <f t="shared" si="2"/>
      </c>
      <c r="F56" s="27"/>
      <c r="G56" s="61"/>
      <c r="H56" s="59">
        <f t="shared" si="6"/>
      </c>
      <c r="I56" s="65"/>
      <c r="J56" s="59">
        <f t="shared" si="7"/>
      </c>
      <c r="K56" s="48">
        <f t="shared" si="3"/>
      </c>
      <c r="L56" s="49">
        <f t="shared" si="4"/>
      </c>
      <c r="M56" s="23"/>
      <c r="N56" s="49">
        <f t="shared" si="5"/>
      </c>
      <c r="O56" s="23"/>
      <c r="P56" s="2"/>
      <c r="Q56" s="12"/>
      <c r="T56" s="17"/>
    </row>
    <row r="57" spans="1:20" ht="12.75">
      <c r="A57" s="18">
        <f t="shared" si="0"/>
      </c>
      <c r="B57" s="24">
        <f t="shared" si="1"/>
      </c>
      <c r="C57" s="29"/>
      <c r="D57" s="12"/>
      <c r="E57" s="48">
        <f t="shared" si="2"/>
      </c>
      <c r="F57" s="27"/>
      <c r="G57" s="61"/>
      <c r="H57" s="59">
        <f t="shared" si="6"/>
      </c>
      <c r="I57" s="65"/>
      <c r="J57" s="59">
        <f t="shared" si="7"/>
      </c>
      <c r="K57" s="48">
        <f t="shared" si="3"/>
      </c>
      <c r="L57" s="49">
        <f t="shared" si="4"/>
      </c>
      <c r="M57" s="23"/>
      <c r="N57" s="49">
        <f t="shared" si="5"/>
      </c>
      <c r="O57" s="23"/>
      <c r="P57" s="2"/>
      <c r="Q57" s="12"/>
      <c r="T57" s="17"/>
    </row>
    <row r="58" spans="1:20" ht="12.75">
      <c r="A58" s="18">
        <f t="shared" si="0"/>
      </c>
      <c r="B58" s="24">
        <f t="shared" si="1"/>
      </c>
      <c r="C58" s="29"/>
      <c r="D58" s="12"/>
      <c r="E58" s="48">
        <f t="shared" si="2"/>
      </c>
      <c r="F58" s="27"/>
      <c r="G58" s="61"/>
      <c r="H58" s="59">
        <f t="shared" si="6"/>
      </c>
      <c r="I58" s="65"/>
      <c r="J58" s="59">
        <f t="shared" si="7"/>
      </c>
      <c r="K58" s="48">
        <f t="shared" si="3"/>
      </c>
      <c r="L58" s="49">
        <f t="shared" si="4"/>
      </c>
      <c r="M58" s="23"/>
      <c r="N58" s="49">
        <f t="shared" si="5"/>
      </c>
      <c r="O58" s="23"/>
      <c r="P58" s="2"/>
      <c r="Q58" s="12"/>
      <c r="T58" s="17"/>
    </row>
    <row r="59" spans="1:20" ht="12.75">
      <c r="A59" s="18">
        <f t="shared" si="0"/>
      </c>
      <c r="B59" s="24">
        <f t="shared" si="1"/>
      </c>
      <c r="C59" s="29"/>
      <c r="D59" s="12"/>
      <c r="E59" s="48">
        <f t="shared" si="2"/>
      </c>
      <c r="F59" s="27"/>
      <c r="G59" s="61"/>
      <c r="H59" s="59">
        <f t="shared" si="6"/>
      </c>
      <c r="I59" s="65"/>
      <c r="J59" s="59">
        <f t="shared" si="7"/>
      </c>
      <c r="K59" s="48">
        <f t="shared" si="3"/>
      </c>
      <c r="L59" s="49">
        <f t="shared" si="4"/>
      </c>
      <c r="M59" s="23"/>
      <c r="N59" s="49">
        <f t="shared" si="5"/>
      </c>
      <c r="O59" s="23"/>
      <c r="P59" s="2"/>
      <c r="Q59" s="12"/>
      <c r="T59" s="17"/>
    </row>
    <row r="60" spans="1:20" ht="12.75">
      <c r="A60" s="18">
        <f t="shared" si="0"/>
      </c>
      <c r="B60" s="24">
        <f t="shared" si="1"/>
      </c>
      <c r="C60" s="29"/>
      <c r="D60" s="12"/>
      <c r="E60" s="48">
        <f t="shared" si="2"/>
      </c>
      <c r="F60" s="27"/>
      <c r="G60" s="61"/>
      <c r="H60" s="59">
        <f t="shared" si="6"/>
      </c>
      <c r="I60" s="65"/>
      <c r="J60" s="59">
        <f t="shared" si="7"/>
      </c>
      <c r="K60" s="48">
        <f t="shared" si="3"/>
      </c>
      <c r="L60" s="49">
        <f t="shared" si="4"/>
      </c>
      <c r="M60" s="23"/>
      <c r="N60" s="49">
        <f t="shared" si="5"/>
      </c>
      <c r="O60" s="23"/>
      <c r="P60" s="2"/>
      <c r="Q60" s="12"/>
      <c r="T60" s="17"/>
    </row>
    <row r="61" spans="1:20" ht="12.75">
      <c r="A61" s="18">
        <f t="shared" si="0"/>
      </c>
      <c r="B61" s="24">
        <f t="shared" si="1"/>
      </c>
      <c r="C61" s="29"/>
      <c r="D61" s="12"/>
      <c r="E61" s="48">
        <f t="shared" si="2"/>
      </c>
      <c r="F61" s="27"/>
      <c r="G61" s="61"/>
      <c r="H61" s="59">
        <f t="shared" si="6"/>
      </c>
      <c r="I61" s="65"/>
      <c r="J61" s="59">
        <f t="shared" si="7"/>
      </c>
      <c r="K61" s="48">
        <f t="shared" si="3"/>
      </c>
      <c r="L61" s="49">
        <f t="shared" si="4"/>
      </c>
      <c r="M61" s="23"/>
      <c r="N61" s="49">
        <f t="shared" si="5"/>
      </c>
      <c r="O61" s="23"/>
      <c r="P61" s="2"/>
      <c r="Q61" s="12"/>
      <c r="T61" s="17"/>
    </row>
    <row r="62" spans="1:20" ht="12.75">
      <c r="A62" s="18">
        <f t="shared" si="0"/>
      </c>
      <c r="B62" s="24">
        <f t="shared" si="1"/>
      </c>
      <c r="C62" s="29"/>
      <c r="D62" s="12"/>
      <c r="E62" s="48">
        <f t="shared" si="2"/>
      </c>
      <c r="F62" s="27"/>
      <c r="G62" s="61"/>
      <c r="H62" s="59">
        <f t="shared" si="6"/>
      </c>
      <c r="I62" s="65"/>
      <c r="J62" s="59">
        <f t="shared" si="7"/>
      </c>
      <c r="K62" s="48">
        <f t="shared" si="3"/>
      </c>
      <c r="L62" s="49">
        <f t="shared" si="4"/>
      </c>
      <c r="M62" s="23"/>
      <c r="N62" s="49">
        <f t="shared" si="5"/>
      </c>
      <c r="O62" s="23"/>
      <c r="P62" s="2"/>
      <c r="Q62" s="12"/>
      <c r="T62" s="17"/>
    </row>
    <row r="63" spans="1:20" ht="12.75">
      <c r="A63" s="18">
        <f t="shared" si="0"/>
      </c>
      <c r="B63" s="24">
        <f t="shared" si="1"/>
      </c>
      <c r="C63" s="29"/>
      <c r="D63" s="12"/>
      <c r="E63" s="48">
        <f t="shared" si="2"/>
      </c>
      <c r="F63" s="27"/>
      <c r="G63" s="61"/>
      <c r="H63" s="59">
        <f t="shared" si="6"/>
      </c>
      <c r="I63" s="65"/>
      <c r="J63" s="59">
        <f t="shared" si="7"/>
      </c>
      <c r="K63" s="48">
        <f t="shared" si="3"/>
      </c>
      <c r="L63" s="49">
        <f t="shared" si="4"/>
      </c>
      <c r="M63" s="23"/>
      <c r="N63" s="49">
        <f t="shared" si="5"/>
      </c>
      <c r="O63" s="23"/>
      <c r="P63" s="2"/>
      <c r="Q63" s="12"/>
      <c r="T63" s="17"/>
    </row>
    <row r="64" spans="1:20" ht="12.75">
      <c r="A64" s="18">
        <f t="shared" si="0"/>
      </c>
      <c r="B64" s="24">
        <f t="shared" si="1"/>
      </c>
      <c r="C64" s="29"/>
      <c r="D64" s="12"/>
      <c r="E64" s="48">
        <f t="shared" si="2"/>
      </c>
      <c r="F64" s="27"/>
      <c r="G64" s="61"/>
      <c r="H64" s="59">
        <f t="shared" si="6"/>
      </c>
      <c r="I64" s="65"/>
      <c r="J64" s="59">
        <f t="shared" si="7"/>
      </c>
      <c r="K64" s="48">
        <f t="shared" si="3"/>
      </c>
      <c r="L64" s="49">
        <f t="shared" si="4"/>
      </c>
      <c r="M64" s="23"/>
      <c r="N64" s="49">
        <f t="shared" si="5"/>
      </c>
      <c r="O64" s="23"/>
      <c r="P64" s="2"/>
      <c r="Q64" s="12"/>
      <c r="T64" s="17"/>
    </row>
    <row r="65" spans="1:20" ht="12.75">
      <c r="A65" s="18">
        <f t="shared" si="0"/>
      </c>
      <c r="B65" s="24">
        <f t="shared" si="1"/>
      </c>
      <c r="C65" s="29"/>
      <c r="D65" s="12"/>
      <c r="E65" s="48">
        <f t="shared" si="2"/>
      </c>
      <c r="F65" s="27"/>
      <c r="G65" s="61"/>
      <c r="H65" s="59">
        <f t="shared" si="6"/>
      </c>
      <c r="I65" s="65"/>
      <c r="J65" s="59">
        <f t="shared" si="7"/>
      </c>
      <c r="K65" s="48">
        <f t="shared" si="3"/>
      </c>
      <c r="L65" s="49">
        <f t="shared" si="4"/>
      </c>
      <c r="M65" s="23"/>
      <c r="N65" s="49">
        <f t="shared" si="5"/>
      </c>
      <c r="O65" s="23"/>
      <c r="P65" s="2"/>
      <c r="Q65" s="12"/>
      <c r="T65" s="17"/>
    </row>
    <row r="66" spans="1:20" ht="12.75">
      <c r="A66" s="18">
        <f t="shared" si="0"/>
      </c>
      <c r="B66" s="24">
        <f t="shared" si="1"/>
      </c>
      <c r="C66" s="29"/>
      <c r="D66" s="12"/>
      <c r="E66" s="48">
        <f t="shared" si="2"/>
      </c>
      <c r="F66" s="27"/>
      <c r="G66" s="61"/>
      <c r="H66" s="59">
        <f t="shared" si="6"/>
      </c>
      <c r="I66" s="65"/>
      <c r="J66" s="59">
        <f t="shared" si="7"/>
      </c>
      <c r="K66" s="48">
        <f t="shared" si="3"/>
      </c>
      <c r="L66" s="49">
        <f t="shared" si="4"/>
      </c>
      <c r="M66" s="23"/>
      <c r="N66" s="49">
        <f t="shared" si="5"/>
      </c>
      <c r="O66" s="23"/>
      <c r="P66" s="2"/>
      <c r="Q66" s="12"/>
      <c r="T66" s="17"/>
    </row>
    <row r="67" spans="1:20" ht="12.75">
      <c r="A67" s="18">
        <f t="shared" si="0"/>
      </c>
      <c r="B67" s="24">
        <f t="shared" si="1"/>
      </c>
      <c r="C67" s="29"/>
      <c r="D67" s="12"/>
      <c r="E67" s="48">
        <f t="shared" si="2"/>
      </c>
      <c r="F67" s="27"/>
      <c r="G67" s="61"/>
      <c r="H67" s="59">
        <f t="shared" si="6"/>
      </c>
      <c r="I67" s="65"/>
      <c r="J67" s="59">
        <f t="shared" si="7"/>
      </c>
      <c r="K67" s="48">
        <f t="shared" si="3"/>
      </c>
      <c r="L67" s="49">
        <f t="shared" si="4"/>
      </c>
      <c r="M67" s="23"/>
      <c r="N67" s="49">
        <f t="shared" si="5"/>
      </c>
      <c r="O67" s="23"/>
      <c r="P67" s="2"/>
      <c r="Q67" s="12"/>
      <c r="T67" s="17"/>
    </row>
    <row r="68" spans="1:20" ht="12.75">
      <c r="A68" s="18">
        <f t="shared" si="0"/>
      </c>
      <c r="B68" s="24">
        <f t="shared" si="1"/>
      </c>
      <c r="C68" s="29"/>
      <c r="D68" s="12"/>
      <c r="E68" s="48">
        <f t="shared" si="2"/>
      </c>
      <c r="F68" s="27"/>
      <c r="G68" s="61"/>
      <c r="H68" s="59">
        <f t="shared" si="6"/>
      </c>
      <c r="I68" s="65"/>
      <c r="J68" s="59">
        <f t="shared" si="7"/>
      </c>
      <c r="K68" s="48">
        <f t="shared" si="3"/>
      </c>
      <c r="L68" s="49">
        <f t="shared" si="4"/>
      </c>
      <c r="M68" s="23"/>
      <c r="N68" s="49">
        <f t="shared" si="5"/>
      </c>
      <c r="O68" s="23"/>
      <c r="P68" s="2"/>
      <c r="Q68" s="12"/>
      <c r="T68" s="17"/>
    </row>
    <row r="69" spans="1:20" ht="12.75">
      <c r="A69" s="18">
        <f aca="true" t="shared" si="8" ref="A69:A105">IF(C69&lt;&gt;"",2,"")</f>
      </c>
      <c r="B69" s="24">
        <f aca="true" t="shared" si="9" ref="B69:B105">IF(C69&lt;&gt;"",TEXT(C69,"00000"),"")</f>
      </c>
      <c r="C69" s="29"/>
      <c r="D69" s="12"/>
      <c r="E69" s="48">
        <f aca="true" t="shared" si="10" ref="E69:E105">IF(F69&lt;&gt;"",TEXT(F69,"     00"),"")</f>
      </c>
      <c r="F69" s="27"/>
      <c r="G69" s="61"/>
      <c r="H69" s="59">
        <f t="shared" si="6"/>
      </c>
      <c r="I69" s="65"/>
      <c r="J69" s="59">
        <f t="shared" si="7"/>
      </c>
      <c r="K69" s="48">
        <f aca="true" t="shared" si="11" ref="K69:K104">IF(M69&lt;&gt;"",IF(M69&gt;=0,"+","-"),"")</f>
      </c>
      <c r="L69" s="49">
        <f aca="true" t="shared" si="12" ref="L69:L105">IF(M69&lt;&gt;"",TEXT(ABS(M69)*100,"00000000"),"")</f>
      </c>
      <c r="M69" s="23"/>
      <c r="N69" s="49">
        <f aca="true" t="shared" si="13" ref="N69:N105">IF(O69&lt;&gt;"",TEXT(O69*100,"00000000"),"")</f>
      </c>
      <c r="O69" s="23"/>
      <c r="P69" s="2"/>
      <c r="Q69" s="12"/>
      <c r="T69" s="17"/>
    </row>
    <row r="70" spans="1:20" ht="12.75">
      <c r="A70" s="18">
        <f t="shared" si="8"/>
      </c>
      <c r="B70" s="24">
        <f t="shared" si="9"/>
      </c>
      <c r="C70" s="29"/>
      <c r="D70" s="12"/>
      <c r="E70" s="48">
        <f t="shared" si="10"/>
      </c>
      <c r="F70" s="27"/>
      <c r="G70" s="61"/>
      <c r="H70" s="59">
        <f aca="true" t="shared" si="14" ref="H70:H105">IF(G70="","",DATE(MOD(G70,10^4),INT(G70/10^6),MOD(INT(G70/10^4),100)))</f>
      </c>
      <c r="I70" s="65"/>
      <c r="J70" s="59">
        <f aca="true" t="shared" si="15" ref="J70:J105">IF(I70="","",DATE(MOD(I70,10^4),INT(I70/10^6),MOD(INT(I70/10^4),100)))</f>
      </c>
      <c r="K70" s="48">
        <f t="shared" si="11"/>
      </c>
      <c r="L70" s="49">
        <f t="shared" si="12"/>
      </c>
      <c r="M70" s="23"/>
      <c r="N70" s="49">
        <f t="shared" si="13"/>
      </c>
      <c r="O70" s="23"/>
      <c r="P70" s="2"/>
      <c r="Q70" s="12"/>
      <c r="T70" s="17"/>
    </row>
    <row r="71" spans="1:20" ht="12.75">
      <c r="A71" s="18">
        <f t="shared" si="8"/>
      </c>
      <c r="B71" s="24">
        <f t="shared" si="9"/>
      </c>
      <c r="C71" s="29"/>
      <c r="D71" s="12"/>
      <c r="E71" s="48">
        <f t="shared" si="10"/>
      </c>
      <c r="F71" s="27"/>
      <c r="G71" s="61"/>
      <c r="H71" s="59">
        <f t="shared" si="14"/>
      </c>
      <c r="I71" s="65"/>
      <c r="J71" s="59">
        <f t="shared" si="15"/>
      </c>
      <c r="K71" s="48">
        <f t="shared" si="11"/>
      </c>
      <c r="L71" s="49">
        <f t="shared" si="12"/>
      </c>
      <c r="M71" s="23"/>
      <c r="N71" s="49">
        <f t="shared" si="13"/>
      </c>
      <c r="O71" s="23"/>
      <c r="P71" s="2"/>
      <c r="Q71" s="12"/>
      <c r="T71" s="17"/>
    </row>
    <row r="72" spans="1:20" ht="12.75">
      <c r="A72" s="18">
        <f t="shared" si="8"/>
      </c>
      <c r="B72" s="24">
        <f t="shared" si="9"/>
      </c>
      <c r="C72" s="29"/>
      <c r="D72" s="12"/>
      <c r="E72" s="48">
        <f t="shared" si="10"/>
      </c>
      <c r="F72" s="27"/>
      <c r="G72" s="61"/>
      <c r="H72" s="59">
        <f t="shared" si="14"/>
      </c>
      <c r="I72" s="65"/>
      <c r="J72" s="59">
        <f t="shared" si="15"/>
      </c>
      <c r="K72" s="48">
        <f t="shared" si="11"/>
      </c>
      <c r="L72" s="49">
        <f t="shared" si="12"/>
      </c>
      <c r="M72" s="23"/>
      <c r="N72" s="49">
        <f t="shared" si="13"/>
      </c>
      <c r="O72" s="23"/>
      <c r="P72" s="2"/>
      <c r="Q72" s="12"/>
      <c r="T72" s="17"/>
    </row>
    <row r="73" spans="1:20" ht="12.75">
      <c r="A73" s="18">
        <f t="shared" si="8"/>
      </c>
      <c r="B73" s="24">
        <f t="shared" si="9"/>
      </c>
      <c r="C73" s="29"/>
      <c r="D73" s="12"/>
      <c r="E73" s="48">
        <f t="shared" si="10"/>
      </c>
      <c r="F73" s="27"/>
      <c r="G73" s="61"/>
      <c r="H73" s="59">
        <f t="shared" si="14"/>
      </c>
      <c r="I73" s="65"/>
      <c r="J73" s="59">
        <f t="shared" si="15"/>
      </c>
      <c r="K73" s="48">
        <f t="shared" si="11"/>
      </c>
      <c r="L73" s="49">
        <f t="shared" si="12"/>
      </c>
      <c r="M73" s="23"/>
      <c r="N73" s="49">
        <f t="shared" si="13"/>
      </c>
      <c r="O73" s="23"/>
      <c r="P73" s="2"/>
      <c r="Q73" s="12"/>
      <c r="T73" s="17"/>
    </row>
    <row r="74" spans="1:20" ht="12.75">
      <c r="A74" s="18">
        <f t="shared" si="8"/>
      </c>
      <c r="B74" s="24">
        <f t="shared" si="9"/>
      </c>
      <c r="C74" s="29"/>
      <c r="D74" s="12"/>
      <c r="E74" s="48">
        <f t="shared" si="10"/>
      </c>
      <c r="F74" s="27"/>
      <c r="G74" s="61"/>
      <c r="H74" s="59">
        <f t="shared" si="14"/>
      </c>
      <c r="I74" s="65"/>
      <c r="J74" s="59">
        <f t="shared" si="15"/>
      </c>
      <c r="K74" s="48">
        <f t="shared" si="11"/>
      </c>
      <c r="L74" s="49">
        <f t="shared" si="12"/>
      </c>
      <c r="M74" s="23"/>
      <c r="N74" s="49">
        <f t="shared" si="13"/>
      </c>
      <c r="O74" s="23"/>
      <c r="P74" s="2"/>
      <c r="Q74" s="12"/>
      <c r="T74" s="17"/>
    </row>
    <row r="75" spans="1:20" ht="12.75">
      <c r="A75" s="18">
        <f t="shared" si="8"/>
      </c>
      <c r="B75" s="24">
        <f t="shared" si="9"/>
      </c>
      <c r="C75" s="29"/>
      <c r="D75" s="12"/>
      <c r="E75" s="48">
        <f t="shared" si="10"/>
      </c>
      <c r="F75" s="27"/>
      <c r="G75" s="61"/>
      <c r="H75" s="59">
        <f t="shared" si="14"/>
      </c>
      <c r="I75" s="65"/>
      <c r="J75" s="59">
        <f t="shared" si="15"/>
      </c>
      <c r="K75" s="48">
        <f t="shared" si="11"/>
      </c>
      <c r="L75" s="49">
        <f t="shared" si="12"/>
      </c>
      <c r="M75" s="23"/>
      <c r="N75" s="49">
        <f t="shared" si="13"/>
      </c>
      <c r="O75" s="23"/>
      <c r="P75" s="2"/>
      <c r="Q75" s="12"/>
      <c r="T75" s="17"/>
    </row>
    <row r="76" spans="1:20" ht="12.75">
      <c r="A76" s="18">
        <f t="shared" si="8"/>
      </c>
      <c r="B76" s="24">
        <f t="shared" si="9"/>
      </c>
      <c r="C76" s="29"/>
      <c r="D76" s="12"/>
      <c r="E76" s="48">
        <f t="shared" si="10"/>
      </c>
      <c r="F76" s="27"/>
      <c r="G76" s="61"/>
      <c r="H76" s="59">
        <f t="shared" si="14"/>
      </c>
      <c r="I76" s="65"/>
      <c r="J76" s="59">
        <f t="shared" si="15"/>
      </c>
      <c r="K76" s="48">
        <f t="shared" si="11"/>
      </c>
      <c r="L76" s="49">
        <f t="shared" si="12"/>
      </c>
      <c r="M76" s="23"/>
      <c r="N76" s="49">
        <f t="shared" si="13"/>
      </c>
      <c r="O76" s="23"/>
      <c r="P76" s="2"/>
      <c r="Q76" s="12"/>
      <c r="T76" s="17"/>
    </row>
    <row r="77" spans="1:20" ht="12.75">
      <c r="A77" s="18">
        <f t="shared" si="8"/>
      </c>
      <c r="B77" s="24">
        <f t="shared" si="9"/>
      </c>
      <c r="C77" s="29"/>
      <c r="D77" s="12"/>
      <c r="E77" s="48">
        <f t="shared" si="10"/>
      </c>
      <c r="F77" s="27"/>
      <c r="G77" s="61"/>
      <c r="H77" s="59">
        <f t="shared" si="14"/>
      </c>
      <c r="I77" s="65"/>
      <c r="J77" s="59">
        <f t="shared" si="15"/>
      </c>
      <c r="K77" s="48">
        <f t="shared" si="11"/>
      </c>
      <c r="L77" s="49">
        <f t="shared" si="12"/>
      </c>
      <c r="M77" s="23"/>
      <c r="N77" s="49">
        <f t="shared" si="13"/>
      </c>
      <c r="O77" s="23"/>
      <c r="P77" s="2"/>
      <c r="Q77" s="12"/>
      <c r="T77" s="17"/>
    </row>
    <row r="78" spans="1:20" ht="12.75">
      <c r="A78" s="18">
        <f t="shared" si="8"/>
      </c>
      <c r="B78" s="24">
        <f t="shared" si="9"/>
      </c>
      <c r="C78" s="29"/>
      <c r="D78" s="12"/>
      <c r="E78" s="48">
        <f t="shared" si="10"/>
      </c>
      <c r="F78" s="27"/>
      <c r="G78" s="61"/>
      <c r="H78" s="59">
        <f t="shared" si="14"/>
      </c>
      <c r="I78" s="65"/>
      <c r="J78" s="59">
        <f t="shared" si="15"/>
      </c>
      <c r="K78" s="48">
        <f t="shared" si="11"/>
      </c>
      <c r="L78" s="49">
        <f t="shared" si="12"/>
      </c>
      <c r="M78" s="23"/>
      <c r="N78" s="49">
        <f t="shared" si="13"/>
      </c>
      <c r="O78" s="23"/>
      <c r="P78" s="2"/>
      <c r="Q78" s="12"/>
      <c r="T78" s="17"/>
    </row>
    <row r="79" spans="1:20" ht="12.75">
      <c r="A79" s="18">
        <f t="shared" si="8"/>
      </c>
      <c r="B79" s="24">
        <f t="shared" si="9"/>
      </c>
      <c r="C79" s="29"/>
      <c r="D79" s="12"/>
      <c r="E79" s="48">
        <f t="shared" si="10"/>
      </c>
      <c r="F79" s="27"/>
      <c r="G79" s="61"/>
      <c r="H79" s="59">
        <f t="shared" si="14"/>
      </c>
      <c r="I79" s="65"/>
      <c r="J79" s="59">
        <f t="shared" si="15"/>
      </c>
      <c r="K79" s="48">
        <f t="shared" si="11"/>
      </c>
      <c r="L79" s="49">
        <f t="shared" si="12"/>
      </c>
      <c r="M79" s="23"/>
      <c r="N79" s="49">
        <f t="shared" si="13"/>
      </c>
      <c r="O79" s="23"/>
      <c r="P79" s="2"/>
      <c r="Q79" s="12"/>
      <c r="T79" s="17"/>
    </row>
    <row r="80" spans="1:20" ht="12.75">
      <c r="A80" s="18">
        <f t="shared" si="8"/>
      </c>
      <c r="B80" s="24">
        <f t="shared" si="9"/>
      </c>
      <c r="C80" s="29"/>
      <c r="D80" s="12"/>
      <c r="E80" s="48">
        <f t="shared" si="10"/>
      </c>
      <c r="F80" s="27"/>
      <c r="G80" s="61"/>
      <c r="H80" s="59">
        <f t="shared" si="14"/>
      </c>
      <c r="I80" s="65"/>
      <c r="J80" s="59">
        <f t="shared" si="15"/>
      </c>
      <c r="K80" s="48">
        <f t="shared" si="11"/>
      </c>
      <c r="L80" s="49">
        <f t="shared" si="12"/>
      </c>
      <c r="M80" s="23"/>
      <c r="N80" s="49">
        <f t="shared" si="13"/>
      </c>
      <c r="O80" s="23"/>
      <c r="P80" s="2"/>
      <c r="Q80" s="12"/>
      <c r="T80" s="17"/>
    </row>
    <row r="81" spans="1:20" ht="12.75">
      <c r="A81" s="18">
        <f t="shared" si="8"/>
      </c>
      <c r="B81" s="24">
        <f t="shared" si="9"/>
      </c>
      <c r="C81" s="29"/>
      <c r="D81" s="12"/>
      <c r="E81" s="48">
        <f t="shared" si="10"/>
      </c>
      <c r="F81" s="27"/>
      <c r="G81" s="61"/>
      <c r="H81" s="59">
        <f t="shared" si="14"/>
      </c>
      <c r="I81" s="65"/>
      <c r="J81" s="59">
        <f t="shared" si="15"/>
      </c>
      <c r="K81" s="48">
        <f t="shared" si="11"/>
      </c>
      <c r="L81" s="49">
        <f t="shared" si="12"/>
      </c>
      <c r="M81" s="23"/>
      <c r="N81" s="49">
        <f t="shared" si="13"/>
      </c>
      <c r="O81" s="23"/>
      <c r="P81" s="2"/>
      <c r="Q81" s="12"/>
      <c r="T81" s="17"/>
    </row>
    <row r="82" spans="1:20" ht="12.75">
      <c r="A82" s="18">
        <f t="shared" si="8"/>
      </c>
      <c r="B82" s="24">
        <f t="shared" si="9"/>
      </c>
      <c r="C82" s="29"/>
      <c r="D82" s="12"/>
      <c r="E82" s="48">
        <f t="shared" si="10"/>
      </c>
      <c r="F82" s="27"/>
      <c r="G82" s="61"/>
      <c r="H82" s="59">
        <f t="shared" si="14"/>
      </c>
      <c r="I82" s="65"/>
      <c r="J82" s="59">
        <f t="shared" si="15"/>
      </c>
      <c r="K82" s="48">
        <f t="shared" si="11"/>
      </c>
      <c r="L82" s="49">
        <f t="shared" si="12"/>
      </c>
      <c r="M82" s="23"/>
      <c r="N82" s="49">
        <f t="shared" si="13"/>
      </c>
      <c r="O82" s="23"/>
      <c r="P82" s="2"/>
      <c r="Q82" s="12"/>
      <c r="T82" s="17"/>
    </row>
    <row r="83" spans="1:20" ht="12.75">
      <c r="A83" s="18">
        <f t="shared" si="8"/>
      </c>
      <c r="B83" s="24">
        <f t="shared" si="9"/>
      </c>
      <c r="C83" s="29"/>
      <c r="D83" s="12"/>
      <c r="E83" s="48">
        <f t="shared" si="10"/>
      </c>
      <c r="F83" s="27"/>
      <c r="G83" s="61"/>
      <c r="H83" s="59">
        <f t="shared" si="14"/>
      </c>
      <c r="I83" s="65"/>
      <c r="J83" s="59">
        <f t="shared" si="15"/>
      </c>
      <c r="K83" s="48">
        <f t="shared" si="11"/>
      </c>
      <c r="L83" s="49">
        <f t="shared" si="12"/>
      </c>
      <c r="M83" s="23"/>
      <c r="N83" s="49">
        <f t="shared" si="13"/>
      </c>
      <c r="O83" s="23"/>
      <c r="P83" s="2"/>
      <c r="Q83" s="12"/>
      <c r="T83" s="17"/>
    </row>
    <row r="84" spans="1:20" ht="12.75">
      <c r="A84" s="18">
        <f t="shared" si="8"/>
      </c>
      <c r="B84" s="24">
        <f t="shared" si="9"/>
      </c>
      <c r="C84" s="29"/>
      <c r="D84" s="12"/>
      <c r="E84" s="48">
        <f t="shared" si="10"/>
      </c>
      <c r="F84" s="27"/>
      <c r="G84" s="61"/>
      <c r="H84" s="59">
        <f t="shared" si="14"/>
      </c>
      <c r="I84" s="65"/>
      <c r="J84" s="59">
        <f t="shared" si="15"/>
      </c>
      <c r="K84" s="48">
        <f t="shared" si="11"/>
      </c>
      <c r="L84" s="49">
        <f t="shared" si="12"/>
      </c>
      <c r="M84" s="23"/>
      <c r="N84" s="49">
        <f t="shared" si="13"/>
      </c>
      <c r="O84" s="23"/>
      <c r="P84" s="2"/>
      <c r="Q84" s="12"/>
      <c r="T84" s="17"/>
    </row>
    <row r="85" spans="1:20" ht="12.75">
      <c r="A85" s="18">
        <f t="shared" si="8"/>
      </c>
      <c r="B85" s="24">
        <f t="shared" si="9"/>
      </c>
      <c r="C85" s="29"/>
      <c r="D85" s="12"/>
      <c r="E85" s="48">
        <f t="shared" si="10"/>
      </c>
      <c r="F85" s="27"/>
      <c r="G85" s="61"/>
      <c r="H85" s="59">
        <f t="shared" si="14"/>
      </c>
      <c r="I85" s="65"/>
      <c r="J85" s="59">
        <f t="shared" si="15"/>
      </c>
      <c r="K85" s="48">
        <f t="shared" si="11"/>
      </c>
      <c r="L85" s="49">
        <f t="shared" si="12"/>
      </c>
      <c r="M85" s="23"/>
      <c r="N85" s="49">
        <f t="shared" si="13"/>
      </c>
      <c r="O85" s="23"/>
      <c r="P85" s="2"/>
      <c r="Q85" s="12"/>
      <c r="T85" s="17"/>
    </row>
    <row r="86" spans="1:20" ht="12.75">
      <c r="A86" s="18">
        <f t="shared" si="8"/>
      </c>
      <c r="B86" s="24">
        <f t="shared" si="9"/>
      </c>
      <c r="C86" s="29"/>
      <c r="D86" s="12"/>
      <c r="E86" s="48">
        <f t="shared" si="10"/>
      </c>
      <c r="F86" s="27"/>
      <c r="G86" s="61"/>
      <c r="H86" s="59">
        <f t="shared" si="14"/>
      </c>
      <c r="I86" s="65"/>
      <c r="J86" s="59">
        <f t="shared" si="15"/>
      </c>
      <c r="K86" s="48">
        <f t="shared" si="11"/>
      </c>
      <c r="L86" s="49">
        <f t="shared" si="12"/>
      </c>
      <c r="M86" s="23"/>
      <c r="N86" s="49">
        <f t="shared" si="13"/>
      </c>
      <c r="O86" s="23"/>
      <c r="P86" s="2"/>
      <c r="Q86" s="12"/>
      <c r="T86" s="17"/>
    </row>
    <row r="87" spans="1:20" ht="12.75">
      <c r="A87" s="18">
        <f t="shared" si="8"/>
      </c>
      <c r="B87" s="24">
        <f t="shared" si="9"/>
      </c>
      <c r="C87" s="29"/>
      <c r="D87" s="12"/>
      <c r="E87" s="48">
        <f t="shared" si="10"/>
      </c>
      <c r="F87" s="27"/>
      <c r="G87" s="61"/>
      <c r="H87" s="59">
        <f t="shared" si="14"/>
      </c>
      <c r="I87" s="65"/>
      <c r="J87" s="59">
        <f t="shared" si="15"/>
      </c>
      <c r="K87" s="48">
        <f t="shared" si="11"/>
      </c>
      <c r="L87" s="49">
        <f t="shared" si="12"/>
      </c>
      <c r="M87" s="23"/>
      <c r="N87" s="49">
        <f t="shared" si="13"/>
      </c>
      <c r="O87" s="23"/>
      <c r="P87" s="2"/>
      <c r="Q87" s="12"/>
      <c r="T87" s="17"/>
    </row>
    <row r="88" spans="1:20" ht="12.75">
      <c r="A88" s="18">
        <f t="shared" si="8"/>
      </c>
      <c r="B88" s="24">
        <f t="shared" si="9"/>
      </c>
      <c r="C88" s="29"/>
      <c r="D88" s="12"/>
      <c r="E88" s="48">
        <f t="shared" si="10"/>
      </c>
      <c r="F88" s="27"/>
      <c r="G88" s="61"/>
      <c r="H88" s="59">
        <f t="shared" si="14"/>
      </c>
      <c r="I88" s="65"/>
      <c r="J88" s="59">
        <f t="shared" si="15"/>
      </c>
      <c r="K88" s="48">
        <f t="shared" si="11"/>
      </c>
      <c r="L88" s="49">
        <f t="shared" si="12"/>
      </c>
      <c r="M88" s="23"/>
      <c r="N88" s="49">
        <f t="shared" si="13"/>
      </c>
      <c r="O88" s="23"/>
      <c r="P88" s="2"/>
      <c r="Q88" s="12"/>
      <c r="T88" s="17"/>
    </row>
    <row r="89" spans="1:20" ht="12.75">
      <c r="A89" s="18">
        <f t="shared" si="8"/>
      </c>
      <c r="B89" s="24">
        <f t="shared" si="9"/>
      </c>
      <c r="C89" s="29"/>
      <c r="D89" s="12"/>
      <c r="E89" s="48">
        <f t="shared" si="10"/>
      </c>
      <c r="F89" s="27"/>
      <c r="G89" s="61"/>
      <c r="H89" s="59">
        <f t="shared" si="14"/>
      </c>
      <c r="I89" s="65"/>
      <c r="J89" s="59">
        <f t="shared" si="15"/>
      </c>
      <c r="K89" s="48">
        <f t="shared" si="11"/>
      </c>
      <c r="L89" s="49">
        <f t="shared" si="12"/>
      </c>
      <c r="M89" s="23"/>
      <c r="N89" s="49">
        <f t="shared" si="13"/>
      </c>
      <c r="O89" s="23"/>
      <c r="P89" s="2"/>
      <c r="Q89" s="12"/>
      <c r="T89" s="17"/>
    </row>
    <row r="90" spans="1:20" ht="12.75">
      <c r="A90" s="18">
        <f t="shared" si="8"/>
      </c>
      <c r="B90" s="24">
        <f t="shared" si="9"/>
      </c>
      <c r="C90" s="29"/>
      <c r="D90" s="12"/>
      <c r="E90" s="48">
        <f t="shared" si="10"/>
      </c>
      <c r="F90" s="27"/>
      <c r="G90" s="61"/>
      <c r="H90" s="59">
        <f t="shared" si="14"/>
      </c>
      <c r="I90" s="65"/>
      <c r="J90" s="59">
        <f t="shared" si="15"/>
      </c>
      <c r="K90" s="48">
        <f t="shared" si="11"/>
      </c>
      <c r="L90" s="49">
        <f t="shared" si="12"/>
      </c>
      <c r="M90" s="23"/>
      <c r="N90" s="49">
        <f t="shared" si="13"/>
      </c>
      <c r="O90" s="23"/>
      <c r="P90" s="2"/>
      <c r="Q90" s="12"/>
      <c r="T90" s="17"/>
    </row>
    <row r="91" spans="1:20" ht="12.75">
      <c r="A91" s="18">
        <f t="shared" si="8"/>
      </c>
      <c r="B91" s="24">
        <f t="shared" si="9"/>
      </c>
      <c r="C91" s="29"/>
      <c r="D91" s="12"/>
      <c r="E91" s="48">
        <f t="shared" si="10"/>
      </c>
      <c r="F91" s="27"/>
      <c r="G91" s="61"/>
      <c r="H91" s="59">
        <f t="shared" si="14"/>
      </c>
      <c r="I91" s="65"/>
      <c r="J91" s="59">
        <f t="shared" si="15"/>
      </c>
      <c r="K91" s="48">
        <f t="shared" si="11"/>
      </c>
      <c r="L91" s="49">
        <f t="shared" si="12"/>
      </c>
      <c r="M91" s="23"/>
      <c r="N91" s="49">
        <f t="shared" si="13"/>
      </c>
      <c r="O91" s="23"/>
      <c r="P91" s="2"/>
      <c r="Q91" s="12"/>
      <c r="T91" s="17"/>
    </row>
    <row r="92" spans="1:20" ht="12.75">
      <c r="A92" s="18">
        <f t="shared" si="8"/>
      </c>
      <c r="B92" s="24">
        <f t="shared" si="9"/>
      </c>
      <c r="C92" s="29"/>
      <c r="D92" s="12"/>
      <c r="E92" s="48">
        <f t="shared" si="10"/>
      </c>
      <c r="F92" s="27"/>
      <c r="G92" s="61"/>
      <c r="H92" s="59">
        <f t="shared" si="14"/>
      </c>
      <c r="I92" s="65"/>
      <c r="J92" s="59">
        <f t="shared" si="15"/>
      </c>
      <c r="K92" s="48">
        <f t="shared" si="11"/>
      </c>
      <c r="L92" s="49">
        <f t="shared" si="12"/>
      </c>
      <c r="M92" s="23"/>
      <c r="N92" s="49">
        <f t="shared" si="13"/>
      </c>
      <c r="O92" s="23"/>
      <c r="P92" s="2"/>
      <c r="Q92" s="12"/>
      <c r="T92" s="17"/>
    </row>
    <row r="93" spans="1:20" ht="12.75">
      <c r="A93" s="18">
        <f t="shared" si="8"/>
      </c>
      <c r="B93" s="24">
        <f t="shared" si="9"/>
      </c>
      <c r="C93" s="29"/>
      <c r="D93" s="12"/>
      <c r="E93" s="48">
        <f t="shared" si="10"/>
      </c>
      <c r="F93" s="27"/>
      <c r="G93" s="61"/>
      <c r="H93" s="59">
        <f t="shared" si="14"/>
      </c>
      <c r="I93" s="65"/>
      <c r="J93" s="59">
        <f t="shared" si="15"/>
      </c>
      <c r="K93" s="48">
        <f t="shared" si="11"/>
      </c>
      <c r="L93" s="49">
        <f t="shared" si="12"/>
      </c>
      <c r="M93" s="23"/>
      <c r="N93" s="49">
        <f t="shared" si="13"/>
      </c>
      <c r="O93" s="23"/>
      <c r="P93" s="2"/>
      <c r="Q93" s="12"/>
      <c r="T93" s="17"/>
    </row>
    <row r="94" spans="1:20" ht="12.75">
      <c r="A94" s="18">
        <f t="shared" si="8"/>
      </c>
      <c r="B94" s="24">
        <f t="shared" si="9"/>
      </c>
      <c r="C94" s="29"/>
      <c r="D94" s="12"/>
      <c r="E94" s="48">
        <f t="shared" si="10"/>
      </c>
      <c r="F94" s="27"/>
      <c r="G94" s="61"/>
      <c r="H94" s="59">
        <f t="shared" si="14"/>
      </c>
      <c r="I94" s="65"/>
      <c r="J94" s="59">
        <f t="shared" si="15"/>
      </c>
      <c r="K94" s="48">
        <f t="shared" si="11"/>
      </c>
      <c r="L94" s="49">
        <f t="shared" si="12"/>
      </c>
      <c r="M94" s="23"/>
      <c r="N94" s="49">
        <f t="shared" si="13"/>
      </c>
      <c r="O94" s="23"/>
      <c r="P94" s="2"/>
      <c r="Q94" s="12"/>
      <c r="T94" s="17"/>
    </row>
    <row r="95" spans="1:20" ht="12.75">
      <c r="A95" s="18">
        <f t="shared" si="8"/>
      </c>
      <c r="B95" s="24">
        <f t="shared" si="9"/>
      </c>
      <c r="C95" s="29"/>
      <c r="D95" s="12"/>
      <c r="E95" s="48">
        <f t="shared" si="10"/>
      </c>
      <c r="F95" s="27"/>
      <c r="G95" s="61"/>
      <c r="H95" s="59">
        <f t="shared" si="14"/>
      </c>
      <c r="I95" s="65"/>
      <c r="J95" s="59">
        <f t="shared" si="15"/>
      </c>
      <c r="K95" s="48">
        <f t="shared" si="11"/>
      </c>
      <c r="L95" s="49">
        <f t="shared" si="12"/>
      </c>
      <c r="M95" s="23"/>
      <c r="N95" s="49">
        <f t="shared" si="13"/>
      </c>
      <c r="O95" s="23"/>
      <c r="P95" s="2"/>
      <c r="Q95" s="12"/>
      <c r="T95" s="17"/>
    </row>
    <row r="96" spans="1:20" ht="12.75">
      <c r="A96" s="18">
        <f t="shared" si="8"/>
      </c>
      <c r="B96" s="24">
        <f t="shared" si="9"/>
      </c>
      <c r="C96" s="29"/>
      <c r="D96" s="12"/>
      <c r="E96" s="48">
        <f t="shared" si="10"/>
      </c>
      <c r="F96" s="27"/>
      <c r="G96" s="61"/>
      <c r="H96" s="59">
        <f t="shared" si="14"/>
      </c>
      <c r="I96" s="65"/>
      <c r="J96" s="59">
        <f t="shared" si="15"/>
      </c>
      <c r="K96" s="48">
        <f t="shared" si="11"/>
      </c>
      <c r="L96" s="49">
        <f t="shared" si="12"/>
      </c>
      <c r="M96" s="23"/>
      <c r="N96" s="49">
        <f t="shared" si="13"/>
      </c>
      <c r="O96" s="23"/>
      <c r="P96" s="2"/>
      <c r="Q96" s="12"/>
      <c r="T96" s="17"/>
    </row>
    <row r="97" spans="1:20" ht="12.75">
      <c r="A97" s="18">
        <f t="shared" si="8"/>
      </c>
      <c r="B97" s="24">
        <f t="shared" si="9"/>
      </c>
      <c r="C97" s="29"/>
      <c r="D97" s="12"/>
      <c r="E97" s="48">
        <f t="shared" si="10"/>
      </c>
      <c r="F97" s="27"/>
      <c r="G97" s="61"/>
      <c r="H97" s="59">
        <f t="shared" si="14"/>
      </c>
      <c r="I97" s="65"/>
      <c r="J97" s="59">
        <f t="shared" si="15"/>
      </c>
      <c r="K97" s="48">
        <f t="shared" si="11"/>
      </c>
      <c r="L97" s="49">
        <f t="shared" si="12"/>
      </c>
      <c r="M97" s="23"/>
      <c r="N97" s="49">
        <f t="shared" si="13"/>
      </c>
      <c r="O97" s="23"/>
      <c r="P97" s="2"/>
      <c r="Q97" s="12"/>
      <c r="T97" s="17"/>
    </row>
    <row r="98" spans="1:20" ht="12.75">
      <c r="A98" s="18">
        <f t="shared" si="8"/>
      </c>
      <c r="B98" s="24">
        <f t="shared" si="9"/>
      </c>
      <c r="C98" s="29"/>
      <c r="D98" s="12"/>
      <c r="E98" s="48">
        <f t="shared" si="10"/>
      </c>
      <c r="F98" s="27"/>
      <c r="G98" s="61"/>
      <c r="H98" s="59">
        <f t="shared" si="14"/>
      </c>
      <c r="I98" s="65"/>
      <c r="J98" s="59">
        <f t="shared" si="15"/>
      </c>
      <c r="K98" s="48">
        <f t="shared" si="11"/>
      </c>
      <c r="L98" s="49">
        <f t="shared" si="12"/>
      </c>
      <c r="M98" s="23"/>
      <c r="N98" s="49">
        <f t="shared" si="13"/>
      </c>
      <c r="O98" s="23"/>
      <c r="P98" s="2"/>
      <c r="Q98" s="12"/>
      <c r="T98" s="17"/>
    </row>
    <row r="99" spans="1:20" ht="12.75">
      <c r="A99" s="18">
        <f t="shared" si="8"/>
      </c>
      <c r="B99" s="24">
        <f t="shared" si="9"/>
      </c>
      <c r="C99" s="29"/>
      <c r="D99" s="12"/>
      <c r="E99" s="48">
        <f t="shared" si="10"/>
      </c>
      <c r="F99" s="27"/>
      <c r="G99" s="61"/>
      <c r="H99" s="59">
        <f t="shared" si="14"/>
      </c>
      <c r="I99" s="65"/>
      <c r="J99" s="59">
        <f t="shared" si="15"/>
      </c>
      <c r="K99" s="48">
        <f t="shared" si="11"/>
      </c>
      <c r="L99" s="49">
        <f t="shared" si="12"/>
      </c>
      <c r="M99" s="23"/>
      <c r="N99" s="49">
        <f t="shared" si="13"/>
      </c>
      <c r="O99" s="23"/>
      <c r="P99" s="2"/>
      <c r="Q99" s="12"/>
      <c r="T99" s="17"/>
    </row>
    <row r="100" spans="1:20" ht="12.75">
      <c r="A100" s="18">
        <f t="shared" si="8"/>
      </c>
      <c r="B100" s="24">
        <f t="shared" si="9"/>
      </c>
      <c r="C100" s="29"/>
      <c r="D100" s="12"/>
      <c r="E100" s="48">
        <f t="shared" si="10"/>
      </c>
      <c r="F100" s="27"/>
      <c r="G100" s="61"/>
      <c r="H100" s="59">
        <f t="shared" si="14"/>
      </c>
      <c r="I100" s="65"/>
      <c r="J100" s="59">
        <f t="shared" si="15"/>
      </c>
      <c r="K100" s="48">
        <f t="shared" si="11"/>
      </c>
      <c r="L100" s="49">
        <f t="shared" si="12"/>
      </c>
      <c r="M100" s="23"/>
      <c r="N100" s="49">
        <f t="shared" si="13"/>
      </c>
      <c r="O100" s="23"/>
      <c r="P100" s="2"/>
      <c r="Q100" s="12"/>
      <c r="T100" s="17"/>
    </row>
    <row r="101" spans="1:20" ht="12.75">
      <c r="A101" s="18">
        <f t="shared" si="8"/>
      </c>
      <c r="B101" s="24">
        <f t="shared" si="9"/>
      </c>
      <c r="C101" s="29"/>
      <c r="D101" s="12"/>
      <c r="E101" s="48">
        <f t="shared" si="10"/>
      </c>
      <c r="F101" s="27"/>
      <c r="G101" s="61"/>
      <c r="H101" s="59">
        <f t="shared" si="14"/>
      </c>
      <c r="I101" s="65"/>
      <c r="J101" s="59">
        <f t="shared" si="15"/>
      </c>
      <c r="K101" s="48">
        <f t="shared" si="11"/>
      </c>
      <c r="L101" s="49">
        <f t="shared" si="12"/>
      </c>
      <c r="M101" s="23"/>
      <c r="N101" s="49">
        <f t="shared" si="13"/>
      </c>
      <c r="O101" s="23"/>
      <c r="P101" s="2"/>
      <c r="Q101" s="12"/>
      <c r="T101" s="17"/>
    </row>
    <row r="102" spans="1:20" ht="12.75">
      <c r="A102" s="18">
        <f t="shared" si="8"/>
      </c>
      <c r="B102" s="24">
        <f t="shared" si="9"/>
      </c>
      <c r="C102" s="29"/>
      <c r="D102" s="12"/>
      <c r="E102" s="48">
        <f t="shared" si="10"/>
      </c>
      <c r="F102" s="27"/>
      <c r="G102" s="61"/>
      <c r="H102" s="59">
        <f t="shared" si="14"/>
      </c>
      <c r="I102" s="65"/>
      <c r="J102" s="59">
        <f t="shared" si="15"/>
      </c>
      <c r="K102" s="48">
        <f t="shared" si="11"/>
      </c>
      <c r="L102" s="49">
        <f t="shared" si="12"/>
      </c>
      <c r="M102" s="23"/>
      <c r="N102" s="49">
        <f t="shared" si="13"/>
      </c>
      <c r="O102" s="23"/>
      <c r="P102" s="2"/>
      <c r="Q102" s="12"/>
      <c r="T102" s="17"/>
    </row>
    <row r="103" spans="1:20" ht="12.75">
      <c r="A103" s="18">
        <f t="shared" si="8"/>
      </c>
      <c r="B103" s="24">
        <f t="shared" si="9"/>
      </c>
      <c r="C103" s="29"/>
      <c r="D103" s="12"/>
      <c r="E103" s="48">
        <f t="shared" si="10"/>
      </c>
      <c r="F103" s="27"/>
      <c r="G103" s="61"/>
      <c r="H103" s="59">
        <f t="shared" si="14"/>
      </c>
      <c r="I103" s="65"/>
      <c r="J103" s="59">
        <f t="shared" si="15"/>
      </c>
      <c r="K103" s="48">
        <f t="shared" si="11"/>
      </c>
      <c r="L103" s="49">
        <f t="shared" si="12"/>
      </c>
      <c r="M103" s="23"/>
      <c r="N103" s="49">
        <f t="shared" si="13"/>
      </c>
      <c r="O103" s="23"/>
      <c r="P103" s="2"/>
      <c r="Q103" s="12"/>
      <c r="T103" s="17"/>
    </row>
    <row r="104" spans="1:20" ht="12.75">
      <c r="A104" s="18">
        <f t="shared" si="8"/>
      </c>
      <c r="B104" s="24">
        <f t="shared" si="9"/>
      </c>
      <c r="C104" s="29"/>
      <c r="D104" s="12"/>
      <c r="E104" s="48">
        <f t="shared" si="10"/>
      </c>
      <c r="F104" s="27"/>
      <c r="G104" s="61"/>
      <c r="H104" s="59">
        <f t="shared" si="14"/>
      </c>
      <c r="I104" s="65"/>
      <c r="J104" s="59">
        <f t="shared" si="15"/>
      </c>
      <c r="K104" s="48">
        <f t="shared" si="11"/>
      </c>
      <c r="L104" s="49">
        <f t="shared" si="12"/>
      </c>
      <c r="M104" s="23"/>
      <c r="N104" s="49">
        <f t="shared" si="13"/>
      </c>
      <c r="O104" s="23"/>
      <c r="P104" s="2"/>
      <c r="Q104" s="12"/>
      <c r="T104" s="17"/>
    </row>
    <row r="105" spans="1:20" ht="13.5" thickBot="1">
      <c r="A105" s="18">
        <f t="shared" si="8"/>
      </c>
      <c r="B105" s="24">
        <f t="shared" si="9"/>
      </c>
      <c r="C105" s="29"/>
      <c r="D105" s="12"/>
      <c r="E105" s="48">
        <f t="shared" si="10"/>
      </c>
      <c r="F105" s="28"/>
      <c r="G105" s="62"/>
      <c r="H105" s="59">
        <f t="shared" si="14"/>
      </c>
      <c r="I105" s="66"/>
      <c r="J105" s="59">
        <f t="shared" si="15"/>
      </c>
      <c r="K105" s="48">
        <f>IF(M105&lt;&gt;"",IF(M105&gt;=0,"+","-"),"")</f>
      </c>
      <c r="L105" s="49">
        <f t="shared" si="12"/>
      </c>
      <c r="M105" s="23"/>
      <c r="N105" s="49">
        <f t="shared" si="13"/>
      </c>
      <c r="O105" s="23"/>
      <c r="P105" s="60"/>
      <c r="Q105" s="13"/>
      <c r="T105" s="17"/>
    </row>
    <row r="106" spans="1:17" ht="13.5" thickBot="1">
      <c r="A106" s="7"/>
      <c r="B106" s="25"/>
      <c r="C106" s="52" t="s">
        <v>13</v>
      </c>
      <c r="D106" s="51">
        <f>COUNT(M5:M105)</f>
        <v>0</v>
      </c>
      <c r="E106" s="7"/>
      <c r="F106" s="8"/>
      <c r="G106" s="8"/>
      <c r="H106" s="7"/>
      <c r="I106" s="7"/>
      <c r="J106" s="46" t="s">
        <v>12</v>
      </c>
      <c r="K106" s="8"/>
      <c r="L106" s="38"/>
      <c r="M106" s="22">
        <f>SUM(M5:M105)</f>
        <v>0</v>
      </c>
      <c r="N106" s="38"/>
      <c r="O106" s="22">
        <f>SUM(O5:O105)</f>
        <v>0</v>
      </c>
      <c r="P106" s="10"/>
      <c r="Q106" s="7"/>
    </row>
    <row r="107" spans="1:17" ht="13.5" hidden="1" thickBot="1">
      <c r="A107" s="3" t="s">
        <v>0</v>
      </c>
      <c r="B107" s="3"/>
      <c r="C107" s="14" t="s">
        <v>2</v>
      </c>
      <c r="D107" s="5" t="s">
        <v>7</v>
      </c>
      <c r="F107" s="8"/>
      <c r="G107" s="8"/>
      <c r="H107" s="7"/>
      <c r="I107" s="7"/>
      <c r="J107" s="8"/>
      <c r="K107" s="8"/>
      <c r="L107" s="38"/>
      <c r="M107" s="8"/>
      <c r="N107" s="38"/>
      <c r="O107" s="11"/>
      <c r="P107" s="10"/>
      <c r="Q107" s="7"/>
    </row>
    <row r="108" spans="1:4" ht="13.5" hidden="1" thickBot="1">
      <c r="A108" s="21">
        <v>3</v>
      </c>
      <c r="B108" s="44">
        <f>B5</f>
      </c>
      <c r="C108" s="45">
        <f>C5</f>
        <v>0</v>
      </c>
      <c r="D108" s="50">
        <f>COUNT(M5:M105)</f>
        <v>0</v>
      </c>
    </row>
    <row r="109" spans="3:4" ht="12.75">
      <c r="C109" s="15"/>
      <c r="D109" s="42"/>
    </row>
    <row r="110" spans="3:4" ht="12.75">
      <c r="C110" s="15"/>
      <c r="D110" s="43"/>
    </row>
    <row r="111" spans="3:4" ht="12.75">
      <c r="C111" s="15"/>
      <c r="D111" s="8"/>
    </row>
    <row r="112" spans="3:4" ht="12.75">
      <c r="C112" s="15"/>
      <c r="D112" s="8"/>
    </row>
  </sheetData>
  <sheetProtection password="CE69" sheet="1" objects="1" scenarios="1"/>
  <dataValidations count="16">
    <dataValidation type="whole" allowBlank="1" showInputMessage="1" showErrorMessage="1" promptTitle="Occupation Code" prompt="Enter Occ Code here." sqref="F5:F105">
      <formula1>0</formula1>
      <formula2>99</formula2>
    </dataValidation>
    <dataValidation showErrorMessage="1" promptTitle="Total Adjustment Amount" prompt="Total reported wages contained in the file.&#10;Valid Values: 0 to 99999999999($999,999,999.99)" sqref="D110"/>
    <dataValidation type="whole" showInputMessage="1" showErrorMessage="1" promptTitle="Record Type" prompt="Valid Values:&#10;Header: 1&#10;Detail Record: 2&#10;Trailer Record (Footer): 3" sqref="A2:A3 B110:B65536 A108:A65536 A5:A106">
      <formula1>1</formula1>
      <formula2>3</formula2>
    </dataValidation>
    <dataValidation type="whole" showInputMessage="1" showErrorMessage="1" promptTitle="Employer ID" prompt="Enter the Employer ID number here" sqref="C109:C65536 C3 C5:C105">
      <formula1>0</formula1>
      <formula2>99999</formula2>
    </dataValidation>
    <dataValidation showErrorMessage="1" promptTitle="Record Count" prompt="Total number of Detail Records tied to this file." sqref="D108"/>
    <dataValidation type="whole" showInputMessage="1" showErrorMessage="1" promptTitle="SSN" prompt="Member SSN&#10;Valid Values: Must be a 9 digit number" sqref="D5:D105">
      <formula1>0</formula1>
      <formula2>999999999</formula2>
    </dataValidation>
    <dataValidation type="whole" showInputMessage="1" showErrorMessage="1" promptTitle="Adjustment Reason Code" prompt="Code signifying Reason for Adjustment." sqref="Q106:Q107 P5:P105">
      <formula1>0</formula1>
      <formula2>99</formula2>
    </dataValidation>
    <dataValidation type="textLength" operator="equal" showInputMessage="1" showErrorMessage="1" promptTitle="Adjustment Sign" prompt="Indicate if the adjustment is positive or negative.&#10;Valid Values: + and -" sqref="K5:K105">
      <formula1>1</formula1>
    </dataValidation>
    <dataValidation type="whole" showInputMessage="1" showErrorMessage="1" promptTitle="Total Adjustment Amount" prompt="Total reported wages contained in the file.&#10;Valid Values: 0 to 99999999999($999,999,999.99)" sqref="E3:G3">
      <formula1>0</formula1>
      <formula2>99999999999</formula2>
    </dataValidation>
    <dataValidation type="textLength" operator="equal" showInputMessage="1" showErrorMessage="1" promptTitle="Total Adjustment Sign" prompt="Indicate if the adjustment is positive or negative.&#10;Valid Values: + and -" sqref="D3">
      <formula1>1</formula1>
    </dataValidation>
    <dataValidation showInputMessage="1" showErrorMessage="1" promptTitle="Employer ID" prompt="Enter the Employer ID number here" sqref="C2"/>
    <dataValidation type="decimal" showInputMessage="1" showErrorMessage="1" promptTitle="Wage Adjustment Amount" prompt="For the Reporting Period and for the Difference Amount ONLY.&#10;Valid Values: -($)999999.99 to ($)999999.99" sqref="M5:M105">
      <formula1>-999999.99</formula1>
      <formula2>999999.99</formula2>
    </dataValidation>
    <dataValidation type="decimal" allowBlank="1" showInputMessage="1" showErrorMessage="1" promptTitle="Final Wages" prompt="Total Wages for Reporting Period AFTER Adjustments.&#10;Valid Values: ($)0.00 to ($)999999.99" sqref="O5:O105">
      <formula1>0</formula1>
      <formula2>999999.99</formula2>
    </dataValidation>
    <dataValidation showErrorMessage="1" promptTitle="Employer ID" prompt="Enter the Employer ID number here" sqref="C108"/>
    <dataValidation operator="equal" showErrorMessage="1" promptTitle="Adjustment Sign" prompt="Indicate if the adjustment is positive or negative.&#10;Valid Values: + and -" sqref="M110:N111"/>
    <dataValidation type="whole" allowBlank="1" showInputMessage="1" showErrorMessage="1" promptTitle="SSN" prompt="Corrected SSN&#10;Valid Values: Must be a 9 digit number" sqref="Q5:Q105">
      <formula1>0</formula1>
      <formula2>999999999</formula2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1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8.57421875" style="0" customWidth="1"/>
    <col min="2" max="2" width="82.7109375" style="0" customWidth="1"/>
  </cols>
  <sheetData>
    <row r="1" spans="1:2" ht="16.5">
      <c r="A1" s="68" t="s">
        <v>15</v>
      </c>
      <c r="B1" s="68"/>
    </row>
    <row r="2" spans="1:2" ht="15.75">
      <c r="A2" s="54"/>
      <c r="B2" s="54"/>
    </row>
    <row r="3" spans="1:2" ht="16.5">
      <c r="A3" s="55" t="s">
        <v>2</v>
      </c>
      <c r="B3" s="55" t="s">
        <v>27</v>
      </c>
    </row>
    <row r="4" spans="1:2" ht="16.5">
      <c r="A4" s="55"/>
      <c r="B4" s="55"/>
    </row>
    <row r="5" spans="1:2" ht="33">
      <c r="A5" s="56" t="s">
        <v>3</v>
      </c>
      <c r="B5" s="56" t="s">
        <v>28</v>
      </c>
    </row>
    <row r="6" spans="1:2" ht="16.5">
      <c r="A6" s="56"/>
      <c r="B6" s="55"/>
    </row>
    <row r="7" spans="1:2" ht="49.5">
      <c r="A7" s="55" t="s">
        <v>4</v>
      </c>
      <c r="B7" s="56" t="s">
        <v>23</v>
      </c>
    </row>
    <row r="8" spans="1:2" ht="16.5">
      <c r="A8" s="55"/>
      <c r="B8" s="56"/>
    </row>
    <row r="9" spans="1:2" ht="66" customHeight="1">
      <c r="A9" s="55" t="s">
        <v>24</v>
      </c>
      <c r="B9" s="56" t="s">
        <v>29</v>
      </c>
    </row>
    <row r="10" spans="1:2" ht="16.5">
      <c r="A10" s="55"/>
      <c r="B10" s="56"/>
    </row>
    <row r="11" spans="1:2" ht="66">
      <c r="A11" s="55" t="s">
        <v>26</v>
      </c>
      <c r="B11" s="56" t="s">
        <v>34</v>
      </c>
    </row>
    <row r="12" spans="1:2" ht="16.5">
      <c r="A12" s="55"/>
      <c r="B12" s="56"/>
    </row>
    <row r="13" spans="1:2" ht="49.5">
      <c r="A13" s="55" t="s">
        <v>16</v>
      </c>
      <c r="B13" s="56" t="s">
        <v>30</v>
      </c>
    </row>
    <row r="14" spans="1:2" ht="16.5">
      <c r="A14" s="55"/>
      <c r="B14" s="56"/>
    </row>
    <row r="15" spans="1:2" ht="33">
      <c r="A15" s="55" t="s">
        <v>6</v>
      </c>
      <c r="B15" s="56" t="s">
        <v>31</v>
      </c>
    </row>
    <row r="16" spans="1:2" ht="16.5">
      <c r="A16" s="55"/>
      <c r="B16" s="56"/>
    </row>
    <row r="17" spans="1:2" ht="16.5">
      <c r="A17" s="55" t="s">
        <v>17</v>
      </c>
      <c r="B17" s="56" t="s">
        <v>25</v>
      </c>
    </row>
    <row r="18" spans="1:2" ht="16.5">
      <c r="A18" s="55"/>
      <c r="B18" s="56"/>
    </row>
    <row r="19" spans="1:2" ht="33">
      <c r="A19" s="55" t="s">
        <v>18</v>
      </c>
      <c r="B19" s="56" t="s">
        <v>32</v>
      </c>
    </row>
    <row r="20" spans="1:2" ht="15">
      <c r="A20" s="57"/>
      <c r="B20" s="57"/>
    </row>
    <row r="21" spans="1:2" ht="66">
      <c r="A21" s="67" t="s">
        <v>35</v>
      </c>
      <c r="B21" s="67" t="s">
        <v>33</v>
      </c>
    </row>
  </sheetData>
  <sheetProtection password="CE69" sheet="1" objects="1" scenarios="1"/>
  <mergeCells count="1">
    <mergeCell ref="A1:B1"/>
  </mergeCells>
  <printOptions gridLines="1"/>
  <pageMargins left="0" right="0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ABanerjee</dc:creator>
  <cp:keywords/>
  <dc:description/>
  <cp:lastModifiedBy>Danielle Huffine</cp:lastModifiedBy>
  <cp:lastPrinted>2008-06-02T13:15:31Z</cp:lastPrinted>
  <dcterms:created xsi:type="dcterms:W3CDTF">2007-09-07T14:01:16Z</dcterms:created>
  <dcterms:modified xsi:type="dcterms:W3CDTF">2020-12-07T14:22:25Z</dcterms:modified>
  <cp:category/>
  <cp:version/>
  <cp:contentType/>
  <cp:contentStatus/>
</cp:coreProperties>
</file>